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P:\Shared\ALI Third Party\FNCCEC ILC 2022-2023\FNCCEC ILC 2022-2023\"/>
    </mc:Choice>
  </mc:AlternateContent>
  <xr:revisionPtr revIDLastSave="0" documentId="8_{1E9A31F6-2CB8-437D-A8F1-512A0275D179}" xr6:coauthVersionLast="47" xr6:coauthVersionMax="47" xr10:uidLastSave="{00000000-0000-0000-0000-000000000000}"/>
  <bookViews>
    <workbookView xWindow="-108" yWindow="-108" windowWidth="30936" windowHeight="16896" activeTab="3" xr2:uid="{00000000-000D-0000-FFFF-FFFF00000000}"/>
  </bookViews>
  <sheets>
    <sheet name="Instructions" sheetId="15" r:id="rId1"/>
    <sheet name="Eligible Expenses" sheetId="11" r:id="rId2"/>
    <sheet name="Ineligible Expenses" sheetId="26" r:id="rId3"/>
    <sheet name="Budget 2022-2023" sheetId="25" r:id="rId4"/>
    <sheet name="Departmental use only" sheetId="2" state="hidden" r:id="rId5"/>
  </sheets>
  <externalReferences>
    <externalReference r:id="rId6"/>
    <externalReference r:id="rId7"/>
  </externalReferences>
  <definedNames>
    <definedName name="Administration" localSheetId="3">'Departmental use only'!#REF!</definedName>
    <definedName name="Administration" localSheetId="2">'Departmental use only'!#REF!</definedName>
    <definedName name="Administration">'Departmental use only'!#REF!</definedName>
    <definedName name="Administration_Expenses" localSheetId="3">'Departmental use only'!#REF!</definedName>
    <definedName name="Administration_Expenses" localSheetId="2">'Departmental use only'!#REF!</definedName>
    <definedName name="Administration_Expenses">'Departmental use only'!#REF!</definedName>
    <definedName name="Categories" localSheetId="3">'Departmental use only'!#REF!</definedName>
    <definedName name="Categories" localSheetId="1">'[1]Departmental use'!$A$5:$A$6</definedName>
    <definedName name="Categories" localSheetId="2">'[1]Departmental use'!$A$5:$A$6</definedName>
    <definedName name="Categories">'Departmental use only'!#REF!</definedName>
    <definedName name="Category" localSheetId="3">'Departmental use only'!#REF!</definedName>
    <definedName name="Category" localSheetId="1">'[1]Departmental use'!$A$2:$A$9</definedName>
    <definedName name="Category" localSheetId="2">'[1]Departmental use'!$A$2:$A$9</definedName>
    <definedName name="Category">'Departmental use only'!#REF!</definedName>
    <definedName name="Consultant_Professional_Fees">'Departmental use only'!$C$1:$C$4</definedName>
    <definedName name="ConsultantProfessionalFees" localSheetId="3">'Departmental use only'!#REF!</definedName>
    <definedName name="ConsultantProfessionalFees" localSheetId="2">'Departmental use only'!#REF!</definedName>
    <definedName name="ConsultantProfessionalFees">'Departmental use only'!#REF!</definedName>
    <definedName name="Equipment_Expenses" localSheetId="3">'Departmental use only'!#REF!</definedName>
    <definedName name="Equipment_Expenses" localSheetId="2">'Departmental use only'!#REF!</definedName>
    <definedName name="Equipment_Expenses">'Departmental use only'!#REF!</definedName>
    <definedName name="EquipmentExpenses" localSheetId="3">'Departmental use only'!#REF!</definedName>
    <definedName name="EquipmentExpenses" localSheetId="2">'Departmental use only'!#REF!</definedName>
    <definedName name="EquipmentExpenses">'Departmental use only'!#REF!</definedName>
    <definedName name="Event_Venues" localSheetId="3">'Departmental use only'!#REF!</definedName>
    <definedName name="Event_Venues" localSheetId="2">'Departmental use only'!#REF!</definedName>
    <definedName name="Event_Venues">'Departmental use only'!#REF!</definedName>
    <definedName name="EventVenues" localSheetId="3">'Departmental use only'!#REF!</definedName>
    <definedName name="EventVenues" localSheetId="2">'Departmental use only'!#REF!</definedName>
    <definedName name="EventVenues">'Departmental use only'!#REF!</definedName>
    <definedName name="Hospitality" localSheetId="3">'Departmental use only'!#REF!</definedName>
    <definedName name="Hospitality" localSheetId="2">'Departmental use only'!#REF!</definedName>
    <definedName name="Hospitality">'Departmental use only'!#REF!</definedName>
    <definedName name="Items" localSheetId="1">'[1]Departmental use'!$A$14:$A$22</definedName>
    <definedName name="Items" localSheetId="2">'[1]Departmental use'!$A$14:$A$22</definedName>
    <definedName name="Items">'Departmental use only'!$A$5:$A$13</definedName>
    <definedName name="List">[2]Sheet2!$A$5:$A$14</definedName>
    <definedName name="Menu">[2]Sheet3!$A$3:$A$11</definedName>
    <definedName name="Other_Project_Expenses" localSheetId="3">'Departmental use only'!#REF!</definedName>
    <definedName name="Other_Project_Expenses" localSheetId="2">'Departmental use only'!#REF!</definedName>
    <definedName name="Other_Project_Expenses">'Departmental use only'!#REF!</definedName>
    <definedName name="OtherProjectExpenses" localSheetId="3">'Departmental use only'!#REF!</definedName>
    <definedName name="OtherProjectExpenses" localSheetId="2">'Departmental use only'!#REF!</definedName>
    <definedName name="OtherProjectExpenses">'Departmental use only'!#REF!</definedName>
    <definedName name="_xlnm.Print_Area" localSheetId="3">'Budget 2022-2023'!$A$1:$L$155</definedName>
    <definedName name="_xlnm.Print_Area" localSheetId="1">'Eligible Expenses'!$A$1:$C$49</definedName>
    <definedName name="_xlnm.Print_Area" localSheetId="2">'Ineligible Expenses'!$A$1:$C$1</definedName>
    <definedName name="_xlnm.Print_Titles" localSheetId="1">'Eligible Expenses'!#REF!</definedName>
    <definedName name="_xlnm.Print_Titles" localSheetId="2">'Ineligible Expenses'!#REF!</definedName>
    <definedName name="Promotion_Communication" localSheetId="3">'Departmental use only'!#REF!</definedName>
    <definedName name="Promotion_Communication" localSheetId="2">'Departmental use only'!#REF!</definedName>
    <definedName name="Promotion_Communication">'Departmental use only'!#REF!</definedName>
    <definedName name="PromotionCommunication" localSheetId="3">'Departmental use only'!#REF!</definedName>
    <definedName name="PromotionCommunication" localSheetId="2">'Departmental use only'!#REF!</definedName>
    <definedName name="PromotionCommunication">'Departmental use only'!#REF!</definedName>
    <definedName name="Travel" localSheetId="3">'Departmental use only'!#REF!</definedName>
    <definedName name="Travel" localSheetId="2">'Departmental use only'!#REF!</definedName>
    <definedName name="Travel">'Departmental use only'!#REF!</definedName>
    <definedName name="Z_DE36044B_CF15_4DA9_9016_A38C3E59BC47_.wvu.PrintArea" localSheetId="1" hidden="1">'Eligible Expenses'!$A$1:$B$49</definedName>
    <definedName name="Z_DE36044B_CF15_4DA9_9016_A38C3E59BC47_.wvu.PrintArea" localSheetId="2" hidden="1">'Ineligible Expenses'!$A$1:$B$1</definedName>
    <definedName name="Z_DE36044B_CF15_4DA9_9016_A38C3E59BC47_.wvu.PrintTitles" localSheetId="1" hidden="1">'Eligible Expenses'!#REF!</definedName>
    <definedName name="Z_DE36044B_CF15_4DA9_9016_A38C3E59BC47_.wvu.PrintTitles" localSheetId="2" hidden="1">'Ineligible Expenses'!#REF!</definedName>
    <definedName name="Z_DE36044B_CF15_4DA9_9016_A38C3E59BC47_.wvu.Rows" localSheetId="1" hidden="1">'Eligible Expenses'!#REF!,'Eligible Expenses'!#REF!,'Eligible Expenses'!#REF!,'Eligible Expenses'!#REF!,'Eligible Expenses'!#REF!</definedName>
    <definedName name="Z_DE36044B_CF15_4DA9_9016_A38C3E59BC47_.wvu.Rows" localSheetId="2" hidden="1">'Ineligible Expenses'!#REF!,'Ineligible Expenses'!#REF!,'Ineligible Expenses'!#REF!,'Ineligible Expenses'!#REF!,'Ineligible Expenses'!#REF!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52" i="25" l="1"/>
  <c r="C153" i="25"/>
  <c r="I155" i="25"/>
  <c r="H155" i="25"/>
  <c r="G155" i="25"/>
  <c r="E155" i="25"/>
  <c r="D155" i="25"/>
  <c r="C155" i="25"/>
  <c r="B155" i="25"/>
  <c r="D161" i="25" l="1"/>
  <c r="F155" i="25"/>
  <c r="I154" i="25"/>
  <c r="D160" i="25" s="1"/>
  <c r="H154" i="25"/>
  <c r="G154" i="25"/>
  <c r="F154" i="25"/>
  <c r="E154" i="25"/>
  <c r="D154" i="25"/>
  <c r="C154" i="25"/>
  <c r="B154" i="25"/>
  <c r="I153" i="25"/>
  <c r="H153" i="25"/>
  <c r="G153" i="25"/>
  <c r="F153" i="25"/>
  <c r="E153" i="25"/>
  <c r="D153" i="25"/>
  <c r="B153" i="25"/>
  <c r="I152" i="25"/>
  <c r="D159" i="25" s="1"/>
  <c r="H152" i="25"/>
  <c r="G152" i="25"/>
  <c r="F152" i="25"/>
  <c r="E152" i="25"/>
  <c r="D152" i="25"/>
  <c r="B152" i="25"/>
  <c r="J147" i="25"/>
  <c r="I147" i="25"/>
  <c r="H147" i="25"/>
  <c r="F147" i="25"/>
  <c r="E147" i="25"/>
  <c r="D147" i="25"/>
  <c r="K146" i="25"/>
  <c r="G146" i="25"/>
  <c r="K145" i="25"/>
  <c r="G145" i="25"/>
  <c r="K144" i="25"/>
  <c r="G144" i="25"/>
  <c r="K143" i="25"/>
  <c r="G143" i="25"/>
  <c r="K142" i="25"/>
  <c r="G142" i="25"/>
  <c r="K141" i="25"/>
  <c r="G141" i="25"/>
  <c r="K140" i="25"/>
  <c r="G140" i="25"/>
  <c r="K139" i="25"/>
  <c r="G139" i="25"/>
  <c r="K138" i="25"/>
  <c r="G138" i="25"/>
  <c r="K137" i="25"/>
  <c r="G137" i="25"/>
  <c r="J134" i="25"/>
  <c r="I134" i="25"/>
  <c r="H134" i="25"/>
  <c r="F134" i="25"/>
  <c r="E134" i="25"/>
  <c r="D134" i="25"/>
  <c r="K133" i="25"/>
  <c r="G133" i="25"/>
  <c r="K132" i="25"/>
  <c r="G132" i="25"/>
  <c r="K131" i="25"/>
  <c r="G131" i="25"/>
  <c r="K130" i="25"/>
  <c r="G130" i="25"/>
  <c r="K129" i="25"/>
  <c r="G129" i="25"/>
  <c r="K128" i="25"/>
  <c r="G128" i="25"/>
  <c r="K127" i="25"/>
  <c r="G127" i="25"/>
  <c r="K126" i="25"/>
  <c r="G126" i="25"/>
  <c r="K125" i="25"/>
  <c r="G125" i="25"/>
  <c r="K124" i="25"/>
  <c r="G124" i="25"/>
  <c r="J121" i="25"/>
  <c r="I121" i="25"/>
  <c r="H121" i="25"/>
  <c r="F121" i="25"/>
  <c r="E121" i="25"/>
  <c r="D121" i="25"/>
  <c r="K120" i="25"/>
  <c r="G120" i="25"/>
  <c r="K119" i="25"/>
  <c r="G119" i="25"/>
  <c r="K118" i="25"/>
  <c r="G118" i="25"/>
  <c r="K117" i="25"/>
  <c r="G117" i="25"/>
  <c r="K116" i="25"/>
  <c r="G116" i="25"/>
  <c r="K115" i="25"/>
  <c r="G115" i="25"/>
  <c r="K114" i="25"/>
  <c r="G114" i="25"/>
  <c r="K113" i="25"/>
  <c r="G113" i="25"/>
  <c r="K112" i="25"/>
  <c r="G112" i="25"/>
  <c r="K111" i="25"/>
  <c r="G111" i="25"/>
  <c r="J108" i="25"/>
  <c r="I108" i="25"/>
  <c r="H108" i="25"/>
  <c r="F108" i="25"/>
  <c r="E108" i="25"/>
  <c r="D108" i="25"/>
  <c r="K107" i="25"/>
  <c r="G107" i="25"/>
  <c r="K106" i="25"/>
  <c r="G106" i="25"/>
  <c r="K105" i="25"/>
  <c r="G105" i="25"/>
  <c r="K104" i="25"/>
  <c r="G104" i="25"/>
  <c r="K103" i="25"/>
  <c r="G103" i="25"/>
  <c r="K102" i="25"/>
  <c r="G102" i="25"/>
  <c r="K101" i="25"/>
  <c r="G101" i="25"/>
  <c r="K100" i="25"/>
  <c r="G100" i="25"/>
  <c r="K99" i="25"/>
  <c r="G99" i="25"/>
  <c r="K98" i="25"/>
  <c r="G98" i="25"/>
  <c r="J95" i="25"/>
  <c r="I95" i="25"/>
  <c r="H95" i="25"/>
  <c r="F95" i="25"/>
  <c r="E95" i="25"/>
  <c r="D95" i="25"/>
  <c r="K94" i="25"/>
  <c r="G94" i="25"/>
  <c r="K93" i="25"/>
  <c r="G93" i="25"/>
  <c r="K92" i="25"/>
  <c r="G92" i="25"/>
  <c r="K91" i="25"/>
  <c r="G91" i="25"/>
  <c r="K90" i="25"/>
  <c r="G90" i="25"/>
  <c r="K89" i="25"/>
  <c r="G89" i="25"/>
  <c r="K88" i="25"/>
  <c r="G88" i="25"/>
  <c r="K87" i="25"/>
  <c r="G87" i="25"/>
  <c r="K86" i="25"/>
  <c r="G86" i="25"/>
  <c r="K85" i="25"/>
  <c r="G85" i="25"/>
  <c r="J82" i="25"/>
  <c r="I82" i="25"/>
  <c r="H82" i="25"/>
  <c r="F82" i="25"/>
  <c r="E82" i="25"/>
  <c r="D82" i="25"/>
  <c r="K81" i="25"/>
  <c r="G81" i="25"/>
  <c r="K80" i="25"/>
  <c r="G80" i="25"/>
  <c r="K79" i="25"/>
  <c r="G79" i="25"/>
  <c r="K78" i="25"/>
  <c r="G78" i="25"/>
  <c r="K77" i="25"/>
  <c r="G77" i="25"/>
  <c r="K76" i="25"/>
  <c r="G76" i="25"/>
  <c r="K75" i="25"/>
  <c r="G75" i="25"/>
  <c r="K74" i="25"/>
  <c r="G74" i="25"/>
  <c r="K73" i="25"/>
  <c r="G73" i="25"/>
  <c r="K72" i="25"/>
  <c r="G72" i="25"/>
  <c r="J69" i="25"/>
  <c r="I69" i="25"/>
  <c r="H69" i="25"/>
  <c r="F69" i="25"/>
  <c r="E69" i="25"/>
  <c r="D69" i="25"/>
  <c r="K68" i="25"/>
  <c r="G68" i="25"/>
  <c r="K67" i="25"/>
  <c r="G67" i="25"/>
  <c r="K66" i="25"/>
  <c r="G66" i="25"/>
  <c r="K65" i="25"/>
  <c r="G65" i="25"/>
  <c r="K64" i="25"/>
  <c r="G64" i="25"/>
  <c r="K63" i="25"/>
  <c r="G63" i="25"/>
  <c r="K62" i="25"/>
  <c r="G62" i="25"/>
  <c r="K61" i="25"/>
  <c r="G61" i="25"/>
  <c r="K60" i="25"/>
  <c r="G60" i="25"/>
  <c r="K59" i="25"/>
  <c r="G59" i="25"/>
  <c r="J56" i="25"/>
  <c r="I56" i="25"/>
  <c r="H56" i="25"/>
  <c r="F56" i="25"/>
  <c r="E56" i="25"/>
  <c r="D56" i="25"/>
  <c r="K55" i="25"/>
  <c r="G55" i="25"/>
  <c r="K54" i="25"/>
  <c r="G54" i="25"/>
  <c r="K53" i="25"/>
  <c r="G53" i="25"/>
  <c r="K52" i="25"/>
  <c r="G52" i="25"/>
  <c r="K51" i="25"/>
  <c r="G51" i="25"/>
  <c r="K50" i="25"/>
  <c r="G50" i="25"/>
  <c r="K49" i="25"/>
  <c r="G49" i="25"/>
  <c r="K48" i="25"/>
  <c r="G48" i="25"/>
  <c r="K47" i="25"/>
  <c r="G47" i="25"/>
  <c r="K46" i="25"/>
  <c r="G46" i="25"/>
  <c r="J43" i="25"/>
  <c r="I43" i="25"/>
  <c r="H43" i="25"/>
  <c r="F43" i="25"/>
  <c r="E43" i="25"/>
  <c r="D43" i="25"/>
  <c r="K42" i="25"/>
  <c r="G42" i="25"/>
  <c r="K41" i="25"/>
  <c r="G41" i="25"/>
  <c r="K40" i="25"/>
  <c r="G40" i="25"/>
  <c r="K39" i="25"/>
  <c r="G39" i="25"/>
  <c r="K38" i="25"/>
  <c r="G38" i="25"/>
  <c r="K37" i="25"/>
  <c r="G37" i="25"/>
  <c r="K36" i="25"/>
  <c r="G36" i="25"/>
  <c r="K35" i="25"/>
  <c r="G35" i="25"/>
  <c r="K34" i="25"/>
  <c r="G34" i="25"/>
  <c r="K33" i="25"/>
  <c r="G33" i="25"/>
  <c r="J30" i="25"/>
  <c r="I30" i="25"/>
  <c r="H30" i="25"/>
  <c r="F30" i="25"/>
  <c r="E30" i="25"/>
  <c r="D30" i="25"/>
  <c r="K29" i="25"/>
  <c r="G29" i="25"/>
  <c r="K28" i="25"/>
  <c r="G28" i="25"/>
  <c r="K27" i="25"/>
  <c r="G27" i="25"/>
  <c r="K26" i="25"/>
  <c r="G26" i="25"/>
  <c r="K25" i="25"/>
  <c r="G25" i="25"/>
  <c r="K24" i="25"/>
  <c r="G24" i="25"/>
  <c r="K23" i="25"/>
  <c r="G23" i="25"/>
  <c r="K22" i="25"/>
  <c r="G22" i="25"/>
  <c r="K21" i="25"/>
  <c r="G21" i="25"/>
  <c r="K20" i="25"/>
  <c r="G20" i="25"/>
  <c r="H148" i="25" l="1"/>
  <c r="K43" i="25"/>
  <c r="K69" i="25"/>
  <c r="K95" i="25"/>
  <c r="K121" i="25"/>
  <c r="K147" i="25"/>
  <c r="G30" i="25"/>
  <c r="B12" i="25"/>
  <c r="D148" i="25"/>
  <c r="I148" i="25"/>
  <c r="G56" i="25"/>
  <c r="G82" i="25"/>
  <c r="G108" i="25"/>
  <c r="G134" i="25"/>
  <c r="K155" i="25"/>
  <c r="K154" i="25"/>
  <c r="K153" i="25"/>
  <c r="E148" i="25"/>
  <c r="B13" i="25" s="1"/>
  <c r="K134" i="25"/>
  <c r="K30" i="25"/>
  <c r="J148" i="25"/>
  <c r="B161" i="25" s="1"/>
  <c r="K56" i="25"/>
  <c r="K82" i="25"/>
  <c r="K108" i="25"/>
  <c r="F148" i="25"/>
  <c r="J152" i="25" s="1"/>
  <c r="K152" i="25" s="1"/>
  <c r="G43" i="25"/>
  <c r="G69" i="25"/>
  <c r="G95" i="25"/>
  <c r="G121" i="25"/>
  <c r="G147" i="25"/>
  <c r="E161" i="25"/>
  <c r="C161" i="25"/>
  <c r="B160" i="25"/>
  <c r="B14" i="25" l="1"/>
  <c r="B15" i="25" s="1"/>
  <c r="G148" i="25"/>
  <c r="B159" i="25"/>
  <c r="E159" i="25" s="1"/>
  <c r="K148" i="25"/>
  <c r="E160" i="25"/>
  <c r="G8" i="25" s="1"/>
  <c r="C160" i="25"/>
  <c r="G7" i="25" l="1"/>
</calcChain>
</file>

<file path=xl/sharedStrings.xml><?xml version="1.0" encoding="utf-8"?>
<sst xmlns="http://schemas.openxmlformats.org/spreadsheetml/2006/main" count="264" uniqueCount="131">
  <si>
    <t>Consultant-Professional Fees</t>
  </si>
  <si>
    <t>Hospitality</t>
  </si>
  <si>
    <t>Travel</t>
  </si>
  <si>
    <t>Drop down menu Budget Items</t>
  </si>
  <si>
    <t>Other cash revenues</t>
  </si>
  <si>
    <t>In-kind revenues</t>
  </si>
  <si>
    <t>Name of the organization:</t>
  </si>
  <si>
    <t>Project title:</t>
  </si>
  <si>
    <t>Revenues</t>
  </si>
  <si>
    <t>Recommended amount</t>
  </si>
  <si>
    <t>Shortfall</t>
  </si>
  <si>
    <t>Analysis</t>
  </si>
  <si>
    <t>Total</t>
  </si>
  <si>
    <t xml:space="preserve">In-kind </t>
  </si>
  <si>
    <t>Promotion and Communication</t>
  </si>
  <si>
    <t xml:space="preserve">Material and supplies                     </t>
  </si>
  <si>
    <t>Equipment Expenses</t>
  </si>
  <si>
    <t>Communications (e.g. telephone/internet)</t>
  </si>
  <si>
    <t>Fuel</t>
  </si>
  <si>
    <t>Other Project Expenses</t>
  </si>
  <si>
    <t>Per diem related to meetings</t>
  </si>
  <si>
    <t>Conference calls related to meetings</t>
  </si>
  <si>
    <t>Room rental related to meetings</t>
  </si>
  <si>
    <t>Training directly related to the delivery of the activities</t>
  </si>
  <si>
    <t>Insurance direcly related to the project activities</t>
  </si>
  <si>
    <t>Other sources of funding</t>
  </si>
  <si>
    <t>Expense category</t>
  </si>
  <si>
    <t>Expenses</t>
  </si>
  <si>
    <t>Cash</t>
  </si>
  <si>
    <t>Total cost</t>
  </si>
  <si>
    <t xml:space="preserve">Rental of equipment (specify)                               </t>
  </si>
  <si>
    <t xml:space="preserve">Software purchase                                   </t>
  </si>
  <si>
    <t>Equipment rental related to the administration of the project</t>
  </si>
  <si>
    <t>Total Revenues</t>
  </si>
  <si>
    <t>Audit fees</t>
  </si>
  <si>
    <t>Interviewer</t>
  </si>
  <si>
    <t>Website uploads and updates</t>
  </si>
  <si>
    <t xml:space="preserve">Office rental                  </t>
  </si>
  <si>
    <t>Accounting fees (bookkeeper)</t>
  </si>
  <si>
    <t xml:space="preserve">Site venue expenses                             </t>
  </si>
  <si>
    <t xml:space="preserve">Software purchase related to production                           </t>
  </si>
  <si>
    <t>Marketing and promotion related to outreach (specify e.g. flyers, posters, etc.)</t>
  </si>
  <si>
    <t xml:space="preserve">Printing and publishing (books, booklets, etc.) </t>
  </si>
  <si>
    <t>Per diem (meals, snacks, food for cultural activities)</t>
  </si>
  <si>
    <t>Cash - Canadian Heritage</t>
  </si>
  <si>
    <t>N</t>
  </si>
  <si>
    <t xml:space="preserve">Total recommended </t>
  </si>
  <si>
    <t>Total eligible</t>
  </si>
  <si>
    <t>Total requested</t>
  </si>
  <si>
    <t>Administration Expenses</t>
  </si>
  <si>
    <t>Event/Venues</t>
  </si>
  <si>
    <t>Promotion / Communication</t>
  </si>
  <si>
    <t>In Kind</t>
  </si>
  <si>
    <t>Eligible 
amount</t>
  </si>
  <si>
    <t>Ineligible 
amount</t>
  </si>
  <si>
    <t>Cook</t>
  </si>
  <si>
    <t xml:space="preserve">Purchase of equipment (specify e.g. computers, camping equipment, etc.)                        </t>
  </si>
  <si>
    <t>Material and supplies directly related to the delivery of the activity (photocopies, books, pencils, CDs, etc.)</t>
  </si>
  <si>
    <t>Subtotal</t>
  </si>
  <si>
    <t>$</t>
  </si>
  <si>
    <t>Total Expenses 
(for all activities/resources)</t>
  </si>
  <si>
    <t>Budget summary</t>
  </si>
  <si>
    <t>Administration expenses
15% cap</t>
  </si>
  <si>
    <t>%</t>
  </si>
  <si>
    <t>Total Project Cost</t>
  </si>
  <si>
    <t xml:space="preserve">Sources                      </t>
  </si>
  <si>
    <t xml:space="preserve">Amount                 </t>
  </si>
  <si>
    <t xml:space="preserve">Name of funding partners 
</t>
  </si>
  <si>
    <t>Is the funding confirmed? 
(Y / N)</t>
  </si>
  <si>
    <t>DEPARTMENTAL USE ONLY</t>
  </si>
  <si>
    <r>
      <t xml:space="preserve">Amount requested from </t>
    </r>
    <r>
      <rPr>
        <b/>
        <sz val="11"/>
        <rFont val="Arial"/>
        <family val="2"/>
      </rPr>
      <t>ILC</t>
    </r>
  </si>
  <si>
    <t>Eligible expenses</t>
  </si>
  <si>
    <t xml:space="preserve">General Administration (e.g. Executive Director, Administrative Assistant, etc.)   </t>
  </si>
  <si>
    <t>Equipment</t>
  </si>
  <si>
    <r>
      <t xml:space="preserve">Administration
</t>
    </r>
    <r>
      <rPr>
        <sz val="9"/>
        <rFont val="Arial"/>
        <family val="2"/>
      </rPr>
      <t>(15% cap of the requested amount applies to that category)</t>
    </r>
  </si>
  <si>
    <t>Minor renovation in the context of promotional languages activities</t>
  </si>
  <si>
    <t>Administration</t>
  </si>
  <si>
    <t>Event / Venues</t>
  </si>
  <si>
    <t xml:space="preserve">Language / Cultural instructor </t>
  </si>
  <si>
    <t>Consultant / Professional Fees / Salaries, fees and benefits</t>
  </si>
  <si>
    <t>Project Manager, Coordinator</t>
  </si>
  <si>
    <r>
      <rPr>
        <b/>
        <sz val="10"/>
        <rFont val="Arial"/>
        <family val="2"/>
      </rPr>
      <t xml:space="preserve">Event / Venues
</t>
    </r>
    <r>
      <rPr>
        <sz val="9"/>
        <rFont val="Arial"/>
        <family val="2"/>
      </rPr>
      <t xml:space="preserve"> (Expenses related to the activity or resource)</t>
    </r>
  </si>
  <si>
    <t xml:space="preserve">Accommodation    </t>
  </si>
  <si>
    <t xml:space="preserve">Transportation                         </t>
  </si>
  <si>
    <r>
      <rPr>
        <b/>
        <sz val="10"/>
        <rFont val="Arial"/>
        <family val="2"/>
      </rPr>
      <t>Travel / Accommodation / Per diem</t>
    </r>
    <r>
      <rPr>
        <b/>
        <sz val="9"/>
        <rFont val="Arial"/>
        <family val="2"/>
      </rPr>
      <t xml:space="preserve">
</t>
    </r>
    <r>
      <rPr>
        <sz val="9"/>
        <rFont val="Arial"/>
        <family val="2"/>
      </rPr>
      <t>(Expenses related to travel, accommodation and meals other than meetings)</t>
    </r>
  </si>
  <si>
    <t>Travel / Accommodation / Per diem</t>
  </si>
  <si>
    <t xml:space="preserve">Translator / Transcriber </t>
  </si>
  <si>
    <t>Web designer / Programmer</t>
  </si>
  <si>
    <t>Linguist / Writer</t>
  </si>
  <si>
    <t xml:space="preserve">Guest speaker / Local expert </t>
  </si>
  <si>
    <t xml:space="preserve">Graphic designer / Illustrator </t>
  </si>
  <si>
    <t>Audiovisual technician / Videographer</t>
  </si>
  <si>
    <t xml:space="preserve">Postage / Freight                                           </t>
  </si>
  <si>
    <t xml:space="preserve">Printing / Photocopies </t>
  </si>
  <si>
    <t xml:space="preserve">Licenses / Royalties                                  </t>
  </si>
  <si>
    <t xml:space="preserve">Rental of site / venue / room where activities will be held </t>
  </si>
  <si>
    <t>Transportation / Accommodation related to meetings</t>
  </si>
  <si>
    <t xml:space="preserve">Postage / Freight related to the distribution of resources </t>
  </si>
  <si>
    <t>Description / breakdown of expense</t>
  </si>
  <si>
    <t xml:space="preserve">Description / breakdown of expense </t>
  </si>
  <si>
    <t>Stipends, allowances or honoraria for attendance in a course or activity (in exceptional circumstances)</t>
  </si>
  <si>
    <t>**Please note, these cannot be changed without needing to adjust the formulas for rows 152-155!**</t>
  </si>
  <si>
    <t>Description of Expenses</t>
  </si>
  <si>
    <t>Are the total revenues equal to the total expenses?</t>
  </si>
  <si>
    <t>Does the amount requested from ILC for administration make up less than 15% of the amount requested? (15% cap)</t>
  </si>
  <si>
    <t>Expense Categories</t>
  </si>
  <si>
    <t>Elders-Knowledge keepers (Honoraria)</t>
  </si>
  <si>
    <r>
      <t xml:space="preserve">Equipment
</t>
    </r>
    <r>
      <rPr>
        <sz val="9"/>
        <rFont val="Arial"/>
        <family val="2"/>
      </rPr>
      <t xml:space="preserve"> (Expenses related to the activity or resource)</t>
    </r>
  </si>
  <si>
    <r>
      <t xml:space="preserve">Consultant / Professional Fees / Salaries, fees and benefits
</t>
    </r>
    <r>
      <rPr>
        <sz val="9"/>
        <rFont val="Arial"/>
        <family val="2"/>
      </rPr>
      <t xml:space="preserve"> (Expenses related to the activity or resource)</t>
    </r>
  </si>
  <si>
    <r>
      <t xml:space="preserve">Promotion and Communication
</t>
    </r>
    <r>
      <rPr>
        <sz val="9"/>
        <rFont val="Arial"/>
        <family val="2"/>
      </rPr>
      <t xml:space="preserve"> (Expenses related to the activity or resource)</t>
    </r>
  </si>
  <si>
    <r>
      <rPr>
        <b/>
        <sz val="10"/>
        <rFont val="Arial"/>
        <family val="2"/>
      </rPr>
      <t xml:space="preserve">Hospitality
</t>
    </r>
    <r>
      <rPr>
        <sz val="9"/>
        <rFont val="Arial"/>
        <family val="2"/>
      </rPr>
      <t>(Expenses related to meetings to plan the activity or resource)</t>
    </r>
  </si>
  <si>
    <r>
      <t xml:space="preserve">Other Project Expenses
</t>
    </r>
    <r>
      <rPr>
        <sz val="9"/>
        <rFont val="Arial"/>
        <family val="2"/>
      </rPr>
      <t xml:space="preserve"> (Expenses related to the activity or resource)</t>
    </r>
  </si>
  <si>
    <t>Ineligible expenses</t>
  </si>
  <si>
    <t xml:space="preserve">Capital construction and major renovation </t>
  </si>
  <si>
    <t>Salaries and honoraria for Board of members in the delivery of regular operations</t>
  </si>
  <si>
    <t>Start-up and operational costs for commercial enterprises, and support for the development of cultural and professional industries</t>
  </si>
  <si>
    <t>Deficit recovery</t>
  </si>
  <si>
    <t>Contingency and miscellaneous fees</t>
  </si>
  <si>
    <t xml:space="preserve">ANNEX D - BUDGET (April 1, 2022 to March 31, 2023) 
Indigenous Languages Component </t>
  </si>
  <si>
    <r>
      <rPr>
        <sz val="7"/>
        <rFont val="Times New Roman"/>
        <family val="1"/>
      </rPr>
      <t xml:space="preserve"> </t>
    </r>
    <r>
      <rPr>
        <sz val="9"/>
        <rFont val="Arial"/>
        <family val="2"/>
      </rPr>
      <t xml:space="preserve">Expenses that </t>
    </r>
    <r>
      <rPr>
        <u/>
        <sz val="9"/>
        <rFont val="Arial"/>
        <family val="2"/>
      </rPr>
      <t>are not</t>
    </r>
    <r>
      <rPr>
        <sz val="9"/>
        <rFont val="Arial"/>
        <family val="2"/>
      </rPr>
      <t xml:space="preserve"> taking place within ILC timeframe (April 1, 2022 to March 31, 2023)</t>
    </r>
  </si>
  <si>
    <t>FNCCEC  Indigenous Languages Component</t>
  </si>
  <si>
    <t xml:space="preserve">ENTER Activity  #1  -  whether the activity is Participatory or Resource - you must list activity </t>
  </si>
  <si>
    <r>
      <t xml:space="preserve">Enter Activity  #2  -  </t>
    </r>
    <r>
      <rPr>
        <sz val="13"/>
        <color rgb="FF0070C0"/>
        <rFont val="Arial"/>
        <family val="2"/>
      </rPr>
      <t>(Leave blank if not applicable)</t>
    </r>
  </si>
  <si>
    <r>
      <t xml:space="preserve">Enter Activity  #3 </t>
    </r>
    <r>
      <rPr>
        <sz val="13"/>
        <color rgb="FF0070C0"/>
        <rFont val="Arial"/>
        <family val="2"/>
      </rPr>
      <t>(Leave blank if not applicable)</t>
    </r>
  </si>
  <si>
    <r>
      <t xml:space="preserve">Enter Activity  #5 </t>
    </r>
    <r>
      <rPr>
        <sz val="13"/>
        <color rgb="FF0070C0"/>
        <rFont val="Arial"/>
        <family val="2"/>
      </rPr>
      <t>(Leave blank if not applicable)</t>
    </r>
  </si>
  <si>
    <r>
      <t xml:space="preserve">Enter Activity #6 </t>
    </r>
    <r>
      <rPr>
        <sz val="13"/>
        <color rgb="FF0070C0"/>
        <rFont val="Arial"/>
        <family val="2"/>
      </rPr>
      <t>(Leave blank if not applicable)</t>
    </r>
  </si>
  <si>
    <r>
      <t xml:space="preserve">Enter Activity #7 </t>
    </r>
    <r>
      <rPr>
        <sz val="13"/>
        <color rgb="FF0070C0"/>
        <rFont val="Arial"/>
        <family val="2"/>
      </rPr>
      <t>(Leave blank if not applicable)</t>
    </r>
  </si>
  <si>
    <r>
      <t xml:space="preserve">Enter Activity #8 </t>
    </r>
    <r>
      <rPr>
        <sz val="13"/>
        <color rgb="FF0070C0"/>
        <rFont val="Arial"/>
        <family val="2"/>
      </rPr>
      <t>(Leave blank if not applicable)</t>
    </r>
  </si>
  <si>
    <r>
      <t>Enter Activity  #9</t>
    </r>
    <r>
      <rPr>
        <sz val="13"/>
        <color rgb="FF0070C0"/>
        <rFont val="Arial"/>
        <family val="2"/>
      </rPr>
      <t xml:space="preserve"> (Leave blank if not applicable)</t>
    </r>
  </si>
  <si>
    <r>
      <t xml:space="preserve">Enter Activity  #4 </t>
    </r>
    <r>
      <rPr>
        <sz val="13"/>
        <color rgb="FF0070C0"/>
        <rFont val="Arial"/>
        <family val="2"/>
      </rPr>
      <t>(Leave blank if not applicable)</t>
    </r>
  </si>
  <si>
    <r>
      <t xml:space="preserve">Enter Actvity #10 </t>
    </r>
    <r>
      <rPr>
        <sz val="13"/>
        <color rgb="FF0070C0"/>
        <rFont val="Arial"/>
        <family val="2"/>
      </rPr>
      <t>(Leave blank if not applicable)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</si>
</sst>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$&quot;#,##0;\-&quot;$&quot;#,##0"/>
    <numFmt numFmtId="42" formatCode="_-&quot;$&quot;* #,##0_-;\-&quot;$&quot;* #,##0_-;_-&quot;$&quot;* &quot;-&quot;_-;_-@_-"/>
    <numFmt numFmtId="164" formatCode="&quot;$&quot;#,##0_);[Red]\(&quot;$&quot;#,##0\)"/>
    <numFmt numFmtId="165" formatCode="&quot;$&quot;#,##0.00"/>
    <numFmt numFmtId="166" formatCode="&quot;$&quot;#,##0"/>
  </numFmts>
  <fonts count="36" x14ac:knownFonts="1">
    <font>
      <sz val="10"/>
      <name val="Arial"/>
    </font>
    <font>
      <sz val="11"/>
      <name val="Arial"/>
      <family val="2"/>
    </font>
    <font>
      <sz val="14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3"/>
      <name val="Arial"/>
      <family val="2"/>
    </font>
    <font>
      <b/>
      <sz val="13"/>
      <name val="Arial"/>
      <family val="2"/>
    </font>
    <font>
      <u/>
      <sz val="10"/>
      <name val="Arial"/>
      <family val="2"/>
    </font>
    <font>
      <b/>
      <u/>
      <sz val="14"/>
      <name val="Arial"/>
      <family val="2"/>
    </font>
    <font>
      <u/>
      <sz val="11"/>
      <name val="Arial"/>
      <family val="2"/>
    </font>
    <font>
      <b/>
      <u/>
      <sz val="10"/>
      <name val="Arial"/>
      <family val="2"/>
    </font>
    <font>
      <b/>
      <sz val="18"/>
      <name val="Arial"/>
      <family val="2"/>
    </font>
    <font>
      <b/>
      <u/>
      <sz val="11"/>
      <name val="Arial"/>
      <family val="2"/>
    </font>
    <font>
      <u/>
      <sz val="14"/>
      <name val="Arial"/>
      <family val="2"/>
    </font>
    <font>
      <b/>
      <sz val="15"/>
      <name val="Arial"/>
      <family val="2"/>
    </font>
    <font>
      <b/>
      <sz val="14"/>
      <name val="Arial"/>
      <family val="2"/>
    </font>
    <font>
      <sz val="15"/>
      <name val="Arial"/>
      <family val="2"/>
    </font>
    <font>
      <sz val="12"/>
      <name val="Arial"/>
      <family val="2"/>
    </font>
    <font>
      <sz val="10"/>
      <color theme="1"/>
      <name val="Arial"/>
      <family val="2"/>
    </font>
    <font>
      <sz val="13"/>
      <color theme="1"/>
      <name val="Arial"/>
      <family val="2"/>
    </font>
    <font>
      <sz val="11"/>
      <color theme="1"/>
      <name val="Arial"/>
      <family val="2"/>
    </font>
    <font>
      <b/>
      <sz val="13"/>
      <color theme="1"/>
      <name val="Arial"/>
      <family val="2"/>
    </font>
    <font>
      <b/>
      <sz val="11"/>
      <color theme="1"/>
      <name val="Arial"/>
      <family val="2"/>
    </font>
    <font>
      <sz val="10"/>
      <color rgb="FF0070C0"/>
      <name val="Arial"/>
      <family val="2"/>
    </font>
    <font>
      <sz val="12"/>
      <color theme="1"/>
      <name val="Arial"/>
      <family val="2"/>
    </font>
    <font>
      <b/>
      <sz val="10"/>
      <color rgb="FFFF0000"/>
      <name val="Arial"/>
      <family val="2"/>
    </font>
    <font>
      <b/>
      <sz val="13"/>
      <color rgb="FFFF0000"/>
      <name val="Arial"/>
      <family val="2"/>
    </font>
    <font>
      <b/>
      <sz val="12"/>
      <name val="Arial"/>
      <family val="2"/>
    </font>
    <font>
      <sz val="9"/>
      <name val="Symbol"/>
      <family val="1"/>
      <charset val="2"/>
    </font>
    <font>
      <sz val="7"/>
      <name val="Times New Roman"/>
      <family val="1"/>
    </font>
    <font>
      <u/>
      <sz val="9"/>
      <name val="Arial"/>
      <family val="2"/>
    </font>
    <font>
      <b/>
      <sz val="13"/>
      <color rgb="FF0070C0"/>
      <name val="Arial"/>
      <family val="2"/>
    </font>
    <font>
      <sz val="13"/>
      <color rgb="FF0070C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245">
    <xf numFmtId="0" fontId="0" fillId="0" borderId="0" xfId="0"/>
    <xf numFmtId="0" fontId="21" fillId="0" borderId="0" xfId="0" applyFont="1"/>
    <xf numFmtId="0" fontId="3" fillId="0" borderId="0" xfId="0" applyFont="1"/>
    <xf numFmtId="0" fontId="1" fillId="0" borderId="0" xfId="1" applyFont="1" applyAlignment="1">
      <alignment vertical="top"/>
    </xf>
    <xf numFmtId="0" fontId="3" fillId="0" borderId="0" xfId="1" applyFont="1" applyAlignment="1">
      <alignment vertical="top"/>
    </xf>
    <xf numFmtId="0" fontId="1" fillId="2" borderId="0" xfId="1" applyFont="1" applyFill="1" applyAlignment="1">
      <alignment vertical="top"/>
    </xf>
    <xf numFmtId="0" fontId="1" fillId="0" borderId="0" xfId="1" applyFont="1" applyFill="1" applyAlignment="1">
      <alignment vertical="top"/>
    </xf>
    <xf numFmtId="0" fontId="1" fillId="0" borderId="0" xfId="1" applyFont="1" applyFill="1" applyBorder="1" applyAlignment="1">
      <alignment vertical="top"/>
    </xf>
    <xf numFmtId="0" fontId="5" fillId="0" borderId="0" xfId="1" applyFont="1" applyAlignment="1">
      <alignment vertical="top"/>
    </xf>
    <xf numFmtId="0" fontId="4" fillId="0" borderId="0" xfId="1" applyFont="1" applyAlignment="1">
      <alignment vertical="top"/>
    </xf>
    <xf numFmtId="0" fontId="4" fillId="0" borderId="0" xfId="0" applyFont="1" applyFill="1" applyBorder="1" applyAlignment="1" applyProtection="1"/>
    <xf numFmtId="0" fontId="0" fillId="0" borderId="0" xfId="0" applyAlignment="1" applyProtection="1">
      <alignment vertical="top" wrapText="1"/>
    </xf>
    <xf numFmtId="0" fontId="4" fillId="0" borderId="0" xfId="0" applyFont="1" applyFill="1" applyBorder="1" applyAlignment="1" applyProtection="1">
      <alignment wrapText="1"/>
    </xf>
    <xf numFmtId="0" fontId="1" fillId="0" borderId="0" xfId="1" applyFont="1" applyFill="1" applyBorder="1" applyAlignment="1">
      <alignment vertical="center"/>
    </xf>
    <xf numFmtId="0" fontId="1" fillId="0" borderId="0" xfId="1" applyFont="1" applyAlignment="1">
      <alignment vertical="center"/>
    </xf>
    <xf numFmtId="42" fontId="8" fillId="0" borderId="1" xfId="0" applyNumberFormat="1" applyFont="1" applyFill="1" applyBorder="1" applyAlignment="1" applyProtection="1">
      <alignment horizontal="right" wrapText="1"/>
    </xf>
    <xf numFmtId="42" fontId="8" fillId="0" borderId="1" xfId="0" applyNumberFormat="1" applyFont="1" applyFill="1" applyBorder="1" applyAlignment="1" applyProtection="1">
      <alignment horizontal="right"/>
    </xf>
    <xf numFmtId="42" fontId="8" fillId="0" borderId="14" xfId="0" applyNumberFormat="1" applyFont="1" applyFill="1" applyBorder="1" applyAlignment="1" applyProtection="1">
      <alignment horizontal="right" wrapText="1"/>
    </xf>
    <xf numFmtId="9" fontId="8" fillId="0" borderId="14" xfId="0" applyNumberFormat="1" applyFont="1" applyFill="1" applyBorder="1" applyAlignment="1" applyProtection="1">
      <alignment horizontal="right"/>
    </xf>
    <xf numFmtId="42" fontId="8" fillId="0" borderId="14" xfId="0" applyNumberFormat="1" applyFont="1" applyFill="1" applyBorder="1" applyAlignment="1" applyProtection="1">
      <alignment horizontal="right"/>
    </xf>
    <xf numFmtId="10" fontId="8" fillId="0" borderId="3" xfId="0" applyNumberFormat="1" applyFont="1" applyFill="1" applyBorder="1" applyAlignment="1" applyProtection="1">
      <alignment horizontal="right"/>
    </xf>
    <xf numFmtId="10" fontId="8" fillId="0" borderId="4" xfId="0" applyNumberFormat="1" applyFont="1" applyFill="1" applyBorder="1" applyAlignment="1" applyProtection="1">
      <alignment horizontal="right"/>
    </xf>
    <xf numFmtId="42" fontId="9" fillId="2" borderId="10" xfId="0" applyNumberFormat="1" applyFont="1" applyFill="1" applyBorder="1" applyAlignment="1" applyProtection="1">
      <alignment horizontal="right" vertical="center" wrapText="1"/>
    </xf>
    <xf numFmtId="9" fontId="9" fillId="2" borderId="10" xfId="0" applyNumberFormat="1" applyFont="1" applyFill="1" applyBorder="1" applyAlignment="1" applyProtection="1">
      <alignment horizontal="right" vertical="center"/>
    </xf>
    <xf numFmtId="42" fontId="9" fillId="2" borderId="10" xfId="0" applyNumberFormat="1" applyFont="1" applyFill="1" applyBorder="1" applyAlignment="1" applyProtection="1">
      <alignment horizontal="right" vertical="center"/>
    </xf>
    <xf numFmtId="10" fontId="9" fillId="2" borderId="11" xfId="0" applyNumberFormat="1" applyFont="1" applyFill="1" applyBorder="1" applyAlignment="1" applyProtection="1">
      <alignment horizontal="right" vertical="center"/>
    </xf>
    <xf numFmtId="0" fontId="7" fillId="0" borderId="3" xfId="1" applyFont="1" applyFill="1" applyBorder="1" applyAlignment="1">
      <alignment vertical="center" wrapText="1"/>
    </xf>
    <xf numFmtId="0" fontId="7" fillId="0" borderId="6" xfId="1" applyFont="1" applyFill="1" applyBorder="1" applyAlignment="1">
      <alignment vertical="center" wrapText="1"/>
    </xf>
    <xf numFmtId="0" fontId="26" fillId="0" borderId="0" xfId="0" applyFont="1" applyFill="1" applyBorder="1" applyAlignment="1">
      <alignment vertical="center" wrapText="1"/>
    </xf>
    <xf numFmtId="0" fontId="1" fillId="0" borderId="0" xfId="1" applyFont="1" applyFill="1" applyBorder="1" applyAlignment="1">
      <alignment vertical="center" wrapText="1"/>
    </xf>
    <xf numFmtId="0" fontId="7" fillId="0" borderId="20" xfId="1" applyFont="1" applyFill="1" applyBorder="1" applyAlignment="1">
      <alignment vertical="center" wrapText="1"/>
    </xf>
    <xf numFmtId="0" fontId="4" fillId="0" borderId="20" xfId="0" applyFont="1" applyBorder="1" applyAlignment="1">
      <alignment vertical="center" wrapText="1"/>
    </xf>
    <xf numFmtId="0" fontId="4" fillId="0" borderId="25" xfId="0" applyFont="1" applyBorder="1" applyAlignment="1">
      <alignment vertical="center" wrapText="1"/>
    </xf>
    <xf numFmtId="0" fontId="6" fillId="0" borderId="0" xfId="1" applyFont="1" applyBorder="1" applyAlignment="1">
      <alignment horizontal="center" vertical="top" wrapText="1"/>
    </xf>
    <xf numFmtId="0" fontId="7" fillId="0" borderId="0" xfId="1" applyFont="1" applyFill="1" applyBorder="1" applyAlignment="1">
      <alignment vertical="center" wrapText="1"/>
    </xf>
    <xf numFmtId="0" fontId="1" fillId="0" borderId="0" xfId="1" applyFont="1" applyBorder="1" applyAlignment="1">
      <alignment vertical="center"/>
    </xf>
    <xf numFmtId="0" fontId="6" fillId="0" borderId="0" xfId="1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5" fillId="0" borderId="0" xfId="1" applyFont="1" applyBorder="1" applyAlignment="1">
      <alignment horizontal="center" vertical="center" wrapText="1"/>
    </xf>
    <xf numFmtId="0" fontId="1" fillId="2" borderId="0" xfId="1" applyFont="1" applyFill="1" applyBorder="1" applyAlignment="1">
      <alignment vertical="top"/>
    </xf>
    <xf numFmtId="0" fontId="5" fillId="0" borderId="0" xfId="1" applyFont="1" applyFill="1" applyBorder="1" applyAlignment="1">
      <alignment horizontal="center" vertical="center" wrapText="1"/>
    </xf>
    <xf numFmtId="0" fontId="7" fillId="4" borderId="3" xfId="1" applyFont="1" applyFill="1" applyBorder="1" applyAlignment="1">
      <alignment vertical="center" wrapText="1"/>
    </xf>
    <xf numFmtId="0" fontId="20" fillId="0" borderId="0" xfId="0" applyFont="1"/>
    <xf numFmtId="0" fontId="27" fillId="0" borderId="0" xfId="0" applyFont="1"/>
    <xf numFmtId="0" fontId="7" fillId="0" borderId="4" xfId="1" applyFont="1" applyFill="1" applyBorder="1" applyAlignment="1">
      <alignment vertical="center" wrapText="1"/>
    </xf>
    <xf numFmtId="0" fontId="7" fillId="4" borderId="6" xfId="1" applyFont="1" applyFill="1" applyBorder="1" applyAlignment="1">
      <alignment vertical="center" wrapText="1"/>
    </xf>
    <xf numFmtId="9" fontId="8" fillId="2" borderId="1" xfId="0" applyNumberFormat="1" applyFont="1" applyFill="1" applyBorder="1" applyAlignment="1" applyProtection="1">
      <alignment horizontal="right"/>
    </xf>
    <xf numFmtId="0" fontId="7" fillId="0" borderId="49" xfId="1" applyFont="1" applyFill="1" applyBorder="1" applyAlignment="1">
      <alignment vertical="center" wrapText="1"/>
    </xf>
    <xf numFmtId="0" fontId="28" fillId="0" borderId="33" xfId="1" applyFont="1" applyFill="1" applyBorder="1" applyAlignment="1">
      <alignment horizontal="center" vertical="center"/>
    </xf>
    <xf numFmtId="0" fontId="28" fillId="0" borderId="1" xfId="1" applyFont="1" applyFill="1" applyBorder="1" applyAlignment="1">
      <alignment horizontal="center" vertical="center"/>
    </xf>
    <xf numFmtId="0" fontId="28" fillId="0" borderId="0" xfId="0" applyFont="1"/>
    <xf numFmtId="0" fontId="30" fillId="0" borderId="0" xfId="0" applyFont="1" applyAlignment="1" applyProtection="1"/>
    <xf numFmtId="42" fontId="1" fillId="2" borderId="1" xfId="0" applyNumberFormat="1" applyFont="1" applyFill="1" applyBorder="1" applyAlignment="1" applyProtection="1">
      <alignment vertical="center" wrapText="1"/>
    </xf>
    <xf numFmtId="42" fontId="1" fillId="2" borderId="14" xfId="0" applyNumberFormat="1" applyFont="1" applyFill="1" applyBorder="1" applyAlignment="1" applyProtection="1">
      <alignment vertical="center" wrapText="1"/>
    </xf>
    <xf numFmtId="42" fontId="3" fillId="2" borderId="10" xfId="0" applyNumberFormat="1" applyFont="1" applyFill="1" applyBorder="1" applyAlignment="1" applyProtection="1">
      <alignment vertical="center" wrapText="1"/>
    </xf>
    <xf numFmtId="0" fontId="1" fillId="0" borderId="20" xfId="0" applyFont="1" applyBorder="1" applyAlignment="1" applyProtection="1">
      <alignment horizontal="center" vertical="center" wrapText="1"/>
    </xf>
    <xf numFmtId="0" fontId="1" fillId="0" borderId="6" xfId="0" applyFont="1" applyBorder="1" applyAlignment="1" applyProtection="1">
      <alignment horizontal="center" vertical="center" wrapText="1"/>
    </xf>
    <xf numFmtId="0" fontId="10" fillId="0" borderId="0" xfId="0" applyFont="1" applyFill="1" applyProtection="1"/>
    <xf numFmtId="0" fontId="0" fillId="0" borderId="0" xfId="0" applyProtection="1"/>
    <xf numFmtId="0" fontId="11" fillId="0" borderId="0" xfId="0" applyFont="1" applyFill="1" applyAlignment="1" applyProtection="1">
      <alignment horizontal="center"/>
    </xf>
    <xf numFmtId="0" fontId="5" fillId="0" borderId="0" xfId="0" applyFont="1" applyAlignment="1" applyProtection="1"/>
    <xf numFmtId="0" fontId="4" fillId="0" borderId="0" xfId="0" applyFont="1" applyBorder="1" applyAlignment="1" applyProtection="1">
      <alignment vertical="top"/>
    </xf>
    <xf numFmtId="0" fontId="10" fillId="0" borderId="0" xfId="0" applyFont="1" applyFill="1" applyBorder="1" applyAlignment="1" applyProtection="1">
      <alignment vertical="top"/>
    </xf>
    <xf numFmtId="0" fontId="10" fillId="0" borderId="0" xfId="0" applyFont="1" applyFill="1" applyBorder="1" applyProtection="1"/>
    <xf numFmtId="0" fontId="20" fillId="0" borderId="0" xfId="0" applyFont="1" applyAlignment="1" applyProtection="1"/>
    <xf numFmtId="0" fontId="12" fillId="0" borderId="0" xfId="0" applyFont="1" applyFill="1" applyBorder="1" applyAlignment="1" applyProtection="1"/>
    <xf numFmtId="0" fontId="12" fillId="0" borderId="0" xfId="0" applyFont="1" applyFill="1" applyBorder="1" applyAlignment="1" applyProtection="1">
      <alignment horizontal="left" vertical="top" wrapText="1"/>
    </xf>
    <xf numFmtId="0" fontId="10" fillId="0" borderId="0" xfId="0" applyFont="1" applyFill="1" applyBorder="1" applyAlignment="1" applyProtection="1"/>
    <xf numFmtId="0" fontId="3" fillId="0" borderId="0" xfId="0" applyFont="1" applyAlignment="1" applyProtection="1"/>
    <xf numFmtId="0" fontId="5" fillId="0" borderId="0" xfId="0" applyFont="1" applyAlignment="1" applyProtection="1">
      <alignment wrapText="1"/>
    </xf>
    <xf numFmtId="0" fontId="5" fillId="0" borderId="0" xfId="0" applyFont="1" applyBorder="1" applyAlignment="1" applyProtection="1"/>
    <xf numFmtId="0" fontId="4" fillId="0" borderId="0" xfId="0" applyFont="1" applyBorder="1" applyAlignment="1" applyProtection="1"/>
    <xf numFmtId="165" fontId="12" fillId="0" borderId="0" xfId="0" applyNumberFormat="1" applyFont="1" applyFill="1" applyBorder="1" applyAlignment="1" applyProtection="1">
      <alignment wrapText="1"/>
    </xf>
    <xf numFmtId="0" fontId="0" fillId="0" borderId="0" xfId="0" applyAlignment="1" applyProtection="1">
      <alignment wrapText="1"/>
    </xf>
    <xf numFmtId="0" fontId="17" fillId="5" borderId="22" xfId="0" applyFont="1" applyFill="1" applyBorder="1" applyAlignment="1" applyProtection="1">
      <alignment horizontal="left" vertical="center"/>
    </xf>
    <xf numFmtId="0" fontId="5" fillId="0" borderId="0" xfId="0" applyFont="1" applyAlignment="1" applyProtection="1">
      <alignment horizontal="left" vertical="center" wrapText="1"/>
    </xf>
    <xf numFmtId="0" fontId="4" fillId="0" borderId="0" xfId="0" applyFont="1" applyAlignment="1" applyProtection="1">
      <alignment horizontal="left" vertical="center"/>
    </xf>
    <xf numFmtId="0" fontId="4" fillId="4" borderId="0" xfId="0" applyFont="1" applyFill="1" applyBorder="1" applyAlignment="1" applyProtection="1">
      <alignment horizontal="left" vertical="center" wrapText="1"/>
    </xf>
    <xf numFmtId="0" fontId="4" fillId="4" borderId="0" xfId="0" applyFont="1" applyFill="1" applyBorder="1" applyAlignment="1" applyProtection="1">
      <alignment horizontal="left" vertical="center"/>
    </xf>
    <xf numFmtId="0" fontId="10" fillId="0" borderId="0" xfId="0" applyFont="1" applyFill="1" applyBorder="1" applyAlignment="1" applyProtection="1">
      <alignment horizontal="left" vertical="center"/>
    </xf>
    <xf numFmtId="0" fontId="12" fillId="0" borderId="0" xfId="0" applyFont="1" applyFill="1" applyBorder="1" applyAlignment="1" applyProtection="1">
      <alignment horizontal="left" vertical="center" wrapText="1"/>
    </xf>
    <xf numFmtId="166" fontId="3" fillId="0" borderId="0" xfId="0" applyNumberFormat="1" applyFont="1" applyFill="1" applyBorder="1" applyAlignment="1" applyProtection="1">
      <alignment horizontal="left" vertical="center"/>
    </xf>
    <xf numFmtId="166" fontId="5" fillId="0" borderId="0" xfId="0" applyNumberFormat="1" applyFont="1" applyFill="1" applyBorder="1" applyAlignment="1" applyProtection="1">
      <alignment horizontal="left" vertical="center"/>
    </xf>
    <xf numFmtId="0" fontId="0" fillId="0" borderId="0" xfId="0" applyAlignment="1" applyProtection="1">
      <alignment horizontal="left" vertical="center"/>
    </xf>
    <xf numFmtId="0" fontId="3" fillId="0" borderId="18" xfId="0" applyFont="1" applyFill="1" applyBorder="1" applyAlignment="1" applyProtection="1">
      <alignment horizontal="center" vertical="center" wrapText="1"/>
    </xf>
    <xf numFmtId="0" fontId="3" fillId="0" borderId="19" xfId="0" applyFont="1" applyFill="1" applyBorder="1" applyAlignment="1" applyProtection="1">
      <alignment horizontal="center" vertical="center" wrapText="1"/>
    </xf>
    <xf numFmtId="0" fontId="3" fillId="0" borderId="20" xfId="0" applyFont="1" applyFill="1" applyBorder="1" applyAlignment="1" applyProtection="1">
      <alignment horizontal="center" vertical="center" wrapText="1"/>
    </xf>
    <xf numFmtId="0" fontId="13" fillId="0" borderId="0" xfId="0" applyFont="1" applyFill="1" applyBorder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alignment vertical="center" wrapText="1"/>
    </xf>
    <xf numFmtId="165" fontId="1" fillId="2" borderId="3" xfId="0" applyNumberFormat="1" applyFont="1" applyFill="1" applyBorder="1" applyAlignment="1" applyProtection="1">
      <alignment horizontal="center" vertical="center" wrapText="1"/>
    </xf>
    <xf numFmtId="0" fontId="1" fillId="2" borderId="15" xfId="0" applyFont="1" applyFill="1" applyBorder="1" applyAlignment="1" applyProtection="1">
      <alignment vertical="center" wrapText="1"/>
    </xf>
    <xf numFmtId="0" fontId="3" fillId="2" borderId="9" xfId="0" applyFont="1" applyFill="1" applyBorder="1" applyAlignment="1" applyProtection="1">
      <alignment vertical="center" wrapText="1"/>
    </xf>
    <xf numFmtId="165" fontId="1" fillId="2" borderId="11" xfId="0" applyNumberFormat="1" applyFont="1" applyFill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wrapText="1"/>
    </xf>
    <xf numFmtId="42" fontId="9" fillId="0" borderId="0" xfId="0" applyNumberFormat="1" applyFont="1" applyBorder="1" applyAlignment="1" applyProtection="1">
      <alignment wrapText="1"/>
    </xf>
    <xf numFmtId="165" fontId="1" fillId="0" borderId="0" xfId="0" applyNumberFormat="1" applyFont="1" applyFill="1" applyBorder="1" applyAlignment="1" applyProtection="1">
      <alignment horizontal="left" wrapText="1"/>
    </xf>
    <xf numFmtId="165" fontId="1" fillId="0" borderId="0" xfId="0" applyNumberFormat="1" applyFont="1" applyFill="1" applyBorder="1" applyAlignment="1" applyProtection="1">
      <alignment wrapText="1"/>
    </xf>
    <xf numFmtId="166" fontId="2" fillId="0" borderId="0" xfId="0" applyNumberFormat="1" applyFont="1" applyBorder="1" applyAlignment="1" applyProtection="1">
      <alignment vertical="center" wrapText="1"/>
    </xf>
    <xf numFmtId="165" fontId="2" fillId="0" borderId="0" xfId="0" applyNumberFormat="1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16" fillId="0" borderId="0" xfId="0" applyFont="1" applyFill="1" applyAlignment="1" applyProtection="1">
      <alignment vertical="center"/>
    </xf>
    <xf numFmtId="0" fontId="11" fillId="0" borderId="0" xfId="0" applyFont="1" applyFill="1" applyAlignment="1" applyProtection="1">
      <alignment vertical="center"/>
    </xf>
    <xf numFmtId="0" fontId="16" fillId="0" borderId="0" xfId="0" applyFont="1" applyFill="1" applyBorder="1" applyAlignment="1" applyProtection="1">
      <alignment horizontal="left" vertical="center"/>
    </xf>
    <xf numFmtId="0" fontId="0" fillId="0" borderId="0" xfId="0" applyAlignment="1" applyProtection="1">
      <alignment vertical="top"/>
    </xf>
    <xf numFmtId="0" fontId="25" fillId="0" borderId="2" xfId="0" applyFont="1" applyFill="1" applyBorder="1" applyAlignment="1" applyProtection="1">
      <alignment horizontal="center" vertical="center" wrapText="1"/>
    </xf>
    <xf numFmtId="0" fontId="23" fillId="0" borderId="1" xfId="0" applyFont="1" applyFill="1" applyBorder="1" applyAlignment="1" applyProtection="1">
      <alignment horizontal="center" vertical="center" wrapText="1"/>
    </xf>
    <xf numFmtId="0" fontId="23" fillId="2" borderId="26" xfId="0" applyFont="1" applyFill="1" applyBorder="1" applyAlignment="1" applyProtection="1">
      <alignment horizontal="center" vertical="center" wrapText="1"/>
    </xf>
    <xf numFmtId="0" fontId="23" fillId="2" borderId="1" xfId="0" applyFont="1" applyFill="1" applyBorder="1" applyAlignment="1" applyProtection="1">
      <alignment horizontal="center" vertical="center" wrapText="1"/>
    </xf>
    <xf numFmtId="0" fontId="23" fillId="2" borderId="3" xfId="0" applyFont="1" applyFill="1" applyBorder="1" applyAlignment="1" applyProtection="1">
      <alignment horizontal="center" vertical="center" wrapText="1"/>
    </xf>
    <xf numFmtId="5" fontId="22" fillId="5" borderId="3" xfId="0" applyNumberFormat="1" applyFont="1" applyFill="1" applyBorder="1" applyAlignment="1" applyProtection="1">
      <alignment vertical="top" wrapText="1"/>
    </xf>
    <xf numFmtId="42" fontId="22" fillId="2" borderId="26" xfId="0" applyNumberFormat="1" applyFont="1" applyFill="1" applyBorder="1" applyAlignment="1" applyProtection="1">
      <alignment vertical="top" wrapText="1"/>
    </xf>
    <xf numFmtId="42" fontId="22" fillId="2" borderId="1" xfId="0" applyNumberFormat="1" applyFont="1" applyFill="1" applyBorder="1" applyAlignment="1" applyProtection="1">
      <alignment vertical="top" wrapText="1"/>
    </xf>
    <xf numFmtId="0" fontId="21" fillId="2" borderId="3" xfId="0" applyFont="1" applyFill="1" applyBorder="1" applyAlignment="1" applyProtection="1">
      <alignment vertical="top"/>
    </xf>
    <xf numFmtId="0" fontId="25" fillId="2" borderId="12" xfId="0" applyFont="1" applyFill="1" applyBorder="1" applyAlignment="1" applyProtection="1">
      <alignment vertical="center"/>
    </xf>
    <xf numFmtId="42" fontId="24" fillId="2" borderId="5" xfId="0" applyNumberFormat="1" applyFont="1" applyFill="1" applyBorder="1" applyAlignment="1" applyProtection="1">
      <alignment vertical="center"/>
    </xf>
    <xf numFmtId="42" fontId="24" fillId="2" borderId="6" xfId="0" applyNumberFormat="1" applyFont="1" applyFill="1" applyBorder="1" applyAlignment="1" applyProtection="1">
      <alignment vertical="center"/>
    </xf>
    <xf numFmtId="42" fontId="24" fillId="2" borderId="27" xfId="0" applyNumberFormat="1" applyFont="1" applyFill="1" applyBorder="1" applyAlignment="1" applyProtection="1">
      <alignment vertical="center"/>
    </xf>
    <xf numFmtId="0" fontId="21" fillId="2" borderId="6" xfId="0" applyFont="1" applyFill="1" applyBorder="1" applyAlignment="1" applyProtection="1">
      <alignment vertical="center"/>
    </xf>
    <xf numFmtId="0" fontId="0" fillId="0" borderId="0" xfId="0" applyFill="1" applyAlignment="1" applyProtection="1">
      <alignment vertical="top"/>
    </xf>
    <xf numFmtId="0" fontId="5" fillId="0" borderId="0" xfId="0" applyFont="1" applyAlignment="1" applyProtection="1">
      <alignment vertical="top"/>
    </xf>
    <xf numFmtId="0" fontId="21" fillId="2" borderId="26" xfId="0" applyFont="1" applyFill="1" applyBorder="1" applyAlignment="1" applyProtection="1">
      <alignment horizontal="center" vertical="center" wrapText="1"/>
    </xf>
    <xf numFmtId="0" fontId="21" fillId="2" borderId="1" xfId="0" applyFont="1" applyFill="1" applyBorder="1" applyAlignment="1" applyProtection="1">
      <alignment horizontal="center" vertical="center" wrapText="1"/>
    </xf>
    <xf numFmtId="0" fontId="21" fillId="2" borderId="3" xfId="0" applyFont="1" applyFill="1" applyBorder="1" applyAlignment="1" applyProtection="1">
      <alignment horizontal="center" vertical="center" wrapText="1"/>
    </xf>
    <xf numFmtId="0" fontId="21" fillId="2" borderId="28" xfId="0" applyFont="1" applyFill="1" applyBorder="1" applyAlignment="1" applyProtection="1">
      <alignment horizontal="center" vertical="center" wrapText="1"/>
    </xf>
    <xf numFmtId="0" fontId="21" fillId="2" borderId="7" xfId="0" applyFont="1" applyFill="1" applyBorder="1" applyAlignment="1" applyProtection="1">
      <alignment horizontal="center" vertical="center" wrapText="1"/>
    </xf>
    <xf numFmtId="0" fontId="21" fillId="2" borderId="4" xfId="0" applyFont="1" applyFill="1" applyBorder="1" applyAlignment="1" applyProtection="1">
      <alignment horizontal="center" vertical="center" wrapText="1"/>
    </xf>
    <xf numFmtId="42" fontId="22" fillId="2" borderId="28" xfId="0" applyNumberFormat="1" applyFont="1" applyFill="1" applyBorder="1" applyAlignment="1" applyProtection="1">
      <alignment vertical="top" wrapText="1"/>
    </xf>
    <xf numFmtId="42" fontId="22" fillId="2" borderId="7" xfId="0" applyNumberFormat="1" applyFont="1" applyFill="1" applyBorder="1" applyAlignment="1" applyProtection="1">
      <alignment vertical="top" wrapText="1"/>
    </xf>
    <xf numFmtId="0" fontId="21" fillId="2" borderId="4" xfId="0" applyFont="1" applyFill="1" applyBorder="1" applyAlignment="1" applyProtection="1">
      <alignment vertical="top"/>
    </xf>
    <xf numFmtId="0" fontId="25" fillId="2" borderId="13" xfId="0" applyFont="1" applyFill="1" applyBorder="1" applyAlignment="1" applyProtection="1">
      <alignment vertical="center"/>
    </xf>
    <xf numFmtId="0" fontId="21" fillId="2" borderId="8" xfId="0" applyFont="1" applyFill="1" applyBorder="1" applyAlignment="1" applyProtection="1">
      <alignment vertical="center"/>
    </xf>
    <xf numFmtId="0" fontId="25" fillId="0" borderId="15" xfId="0" applyFont="1" applyFill="1" applyBorder="1" applyAlignment="1" applyProtection="1">
      <alignment horizontal="center" vertical="center" wrapText="1"/>
    </xf>
    <xf numFmtId="0" fontId="5" fillId="0" borderId="0" xfId="0" applyFont="1" applyFill="1" applyAlignment="1" applyProtection="1">
      <alignment vertical="top"/>
    </xf>
    <xf numFmtId="5" fontId="22" fillId="5" borderId="4" xfId="0" applyNumberFormat="1" applyFont="1" applyFill="1" applyBorder="1" applyAlignment="1" applyProtection="1">
      <alignment vertical="top" wrapText="1"/>
    </xf>
    <xf numFmtId="5" fontId="24" fillId="2" borderId="16" xfId="0" applyNumberFormat="1" applyFont="1" applyFill="1" applyBorder="1" applyAlignment="1" applyProtection="1">
      <alignment vertical="center"/>
    </xf>
    <xf numFmtId="5" fontId="24" fillId="2" borderId="6" xfId="0" applyNumberFormat="1" applyFont="1" applyFill="1" applyBorder="1" applyAlignment="1" applyProtection="1">
      <alignment vertical="center"/>
    </xf>
    <xf numFmtId="5" fontId="24" fillId="2" borderId="29" xfId="0" applyNumberFormat="1" applyFont="1" applyFill="1" applyBorder="1" applyAlignment="1" applyProtection="1">
      <alignment vertical="center"/>
    </xf>
    <xf numFmtId="5" fontId="24" fillId="2" borderId="17" xfId="0" applyNumberFormat="1" applyFont="1" applyFill="1" applyBorder="1" applyAlignment="1" applyProtection="1">
      <alignment vertical="center"/>
    </xf>
    <xf numFmtId="5" fontId="24" fillId="2" borderId="5" xfId="0" applyNumberFormat="1" applyFont="1" applyFill="1" applyBorder="1" applyAlignment="1" applyProtection="1">
      <alignment vertical="center"/>
    </xf>
    <xf numFmtId="42" fontId="9" fillId="2" borderId="5" xfId="0" applyNumberFormat="1" applyFont="1" applyFill="1" applyBorder="1" applyAlignment="1" applyProtection="1">
      <alignment vertical="center"/>
    </xf>
    <xf numFmtId="42" fontId="9" fillId="2" borderId="6" xfId="0" applyNumberFormat="1" applyFont="1" applyFill="1" applyBorder="1" applyAlignment="1" applyProtection="1">
      <alignment vertical="center"/>
    </xf>
    <xf numFmtId="42" fontId="9" fillId="2" borderId="26" xfId="0" applyNumberFormat="1" applyFont="1" applyFill="1" applyBorder="1" applyAlignment="1" applyProtection="1">
      <alignment vertical="center"/>
    </xf>
    <xf numFmtId="42" fontId="9" fillId="2" borderId="1" xfId="0" applyNumberFormat="1" applyFont="1" applyFill="1" applyBorder="1" applyAlignment="1" applyProtection="1">
      <alignment vertical="center"/>
    </xf>
    <xf numFmtId="42" fontId="1" fillId="0" borderId="0" xfId="0" applyNumberFormat="1" applyFont="1" applyFill="1" applyBorder="1" applyAlignment="1" applyProtection="1">
      <alignment vertical="top"/>
    </xf>
    <xf numFmtId="0" fontId="3" fillId="4" borderId="0" xfId="0" applyFont="1" applyFill="1" applyBorder="1" applyAlignment="1" applyProtection="1">
      <alignment horizontal="left" vertical="center" wrapText="1"/>
    </xf>
    <xf numFmtId="42" fontId="9" fillId="4" borderId="0" xfId="0" applyNumberFormat="1" applyFont="1" applyFill="1" applyBorder="1" applyAlignment="1" applyProtection="1">
      <alignment vertical="center"/>
    </xf>
    <xf numFmtId="42" fontId="9" fillId="0" borderId="0" xfId="0" applyNumberFormat="1" applyFont="1" applyFill="1" applyBorder="1" applyAlignment="1" applyProtection="1">
      <alignment vertical="center"/>
    </xf>
    <xf numFmtId="0" fontId="17" fillId="5" borderId="23" xfId="0" applyFont="1" applyFill="1" applyBorder="1" applyAlignment="1" applyProtection="1">
      <alignment vertical="center"/>
    </xf>
    <xf numFmtId="0" fontId="17" fillId="4" borderId="0" xfId="0" applyFont="1" applyFill="1" applyBorder="1" applyAlignment="1" applyProtection="1">
      <alignment vertical="center"/>
    </xf>
    <xf numFmtId="0" fontId="4" fillId="0" borderId="21" xfId="0" applyFont="1" applyFill="1" applyBorder="1" applyAlignment="1" applyProtection="1">
      <alignment vertical="top"/>
    </xf>
    <xf numFmtId="0" fontId="6" fillId="0" borderId="19" xfId="2" applyFont="1" applyFill="1" applyBorder="1" applyAlignment="1" applyProtection="1">
      <alignment horizontal="center" vertical="center" wrapText="1"/>
    </xf>
    <xf numFmtId="0" fontId="6" fillId="0" borderId="19" xfId="0" applyFont="1" applyFill="1" applyBorder="1" applyAlignment="1" applyProtection="1">
      <alignment horizontal="center" vertical="center" wrapText="1"/>
    </xf>
    <xf numFmtId="0" fontId="6" fillId="0" borderId="20" xfId="0" applyFont="1" applyFill="1" applyBorder="1" applyAlignment="1" applyProtection="1">
      <alignment horizontal="center" vertical="center" wrapText="1"/>
    </xf>
    <xf numFmtId="0" fontId="4" fillId="0" borderId="2" xfId="2" applyFont="1" applyFill="1" applyBorder="1" applyProtection="1"/>
    <xf numFmtId="42" fontId="8" fillId="0" borderId="3" xfId="0" applyNumberFormat="1" applyFont="1" applyFill="1" applyBorder="1" applyAlignment="1" applyProtection="1">
      <alignment horizontal="right" wrapText="1"/>
    </xf>
    <xf numFmtId="164" fontId="2" fillId="2" borderId="1" xfId="0" applyNumberFormat="1" applyFont="1" applyFill="1" applyBorder="1" applyProtection="1"/>
    <xf numFmtId="0" fontId="4" fillId="0" borderId="12" xfId="2" applyFont="1" applyFill="1" applyBorder="1" applyProtection="1"/>
    <xf numFmtId="42" fontId="8" fillId="0" borderId="5" xfId="0" applyNumberFormat="1" applyFont="1" applyFill="1" applyBorder="1" applyAlignment="1" applyProtection="1">
      <alignment horizontal="right" wrapText="1"/>
    </xf>
    <xf numFmtId="164" fontId="2" fillId="2" borderId="5" xfId="0" applyNumberFormat="1" applyFont="1" applyFill="1" applyBorder="1" applyProtection="1"/>
    <xf numFmtId="42" fontId="8" fillId="0" borderId="6" xfId="0" applyNumberFormat="1" applyFont="1" applyFill="1" applyBorder="1" applyAlignment="1" applyProtection="1">
      <alignment horizontal="right" wrapText="1"/>
    </xf>
    <xf numFmtId="0" fontId="5" fillId="2" borderId="9" xfId="2" applyFont="1" applyFill="1" applyBorder="1" applyAlignment="1" applyProtection="1">
      <alignment vertical="center" wrapText="1"/>
    </xf>
    <xf numFmtId="164" fontId="18" fillId="2" borderId="10" xfId="0" applyNumberFormat="1" applyFont="1" applyFill="1" applyBorder="1" applyAlignment="1" applyProtection="1">
      <alignment vertical="center"/>
    </xf>
    <xf numFmtId="42" fontId="9" fillId="2" borderId="11" xfId="0" applyNumberFormat="1" applyFont="1" applyFill="1" applyBorder="1" applyAlignment="1" applyProtection="1">
      <alignment horizontal="right" vertical="center" wrapText="1"/>
    </xf>
    <xf numFmtId="0" fontId="10" fillId="0" borderId="0" xfId="0" applyFont="1" applyFill="1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5" fillId="0" borderId="0" xfId="2" applyFont="1" applyFill="1" applyBorder="1" applyAlignment="1" applyProtection="1">
      <alignment vertical="center" wrapText="1"/>
    </xf>
    <xf numFmtId="42" fontId="9" fillId="0" borderId="0" xfId="0" applyNumberFormat="1" applyFont="1" applyFill="1" applyBorder="1" applyAlignment="1" applyProtection="1">
      <alignment horizontal="right" vertical="center" wrapText="1"/>
    </xf>
    <xf numFmtId="164" fontId="18" fillId="0" borderId="0" xfId="0" applyNumberFormat="1" applyFont="1" applyFill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4" fillId="0" borderId="18" xfId="0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 applyProtection="1">
      <alignment vertical="top"/>
    </xf>
    <xf numFmtId="0" fontId="5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/>
    </xf>
    <xf numFmtId="0" fontId="5" fillId="0" borderId="3" xfId="0" applyFont="1" applyFill="1" applyBorder="1" applyAlignment="1" applyProtection="1">
      <alignment horizontal="center" vertical="center"/>
    </xf>
    <xf numFmtId="0" fontId="4" fillId="0" borderId="2" xfId="2" applyFont="1" applyFill="1" applyBorder="1" applyAlignment="1" applyProtection="1">
      <alignment vertical="center"/>
    </xf>
    <xf numFmtId="0" fontId="4" fillId="0" borderId="15" xfId="2" applyFont="1" applyFill="1" applyBorder="1" applyAlignment="1" applyProtection="1">
      <alignment vertical="center"/>
    </xf>
    <xf numFmtId="0" fontId="5" fillId="2" borderId="9" xfId="2" applyFont="1" applyFill="1" applyBorder="1" applyAlignment="1" applyProtection="1">
      <alignment horizontal="left" vertical="center" wrapText="1"/>
    </xf>
    <xf numFmtId="0" fontId="5" fillId="0" borderId="0" xfId="0" applyFont="1" applyFill="1" applyAlignment="1" applyProtection="1">
      <alignment vertical="center"/>
    </xf>
    <xf numFmtId="0" fontId="21" fillId="3" borderId="2" xfId="0" applyFont="1" applyFill="1" applyBorder="1" applyAlignment="1" applyProtection="1">
      <alignment vertical="top" wrapText="1"/>
      <protection locked="0"/>
    </xf>
    <xf numFmtId="5" fontId="22" fillId="3" borderId="1" xfId="0" applyNumberFormat="1" applyFont="1" applyFill="1" applyBorder="1" applyAlignment="1" applyProtection="1">
      <alignment horizontal="right" vertical="top" wrapText="1"/>
      <protection locked="0"/>
    </xf>
    <xf numFmtId="0" fontId="6" fillId="5" borderId="30" xfId="1" applyFont="1" applyFill="1" applyBorder="1" applyAlignment="1">
      <alignment horizontal="center" vertical="center" wrapText="1"/>
    </xf>
    <xf numFmtId="0" fontId="6" fillId="5" borderId="31" xfId="1" applyFont="1" applyFill="1" applyBorder="1" applyAlignment="1">
      <alignment horizontal="center" vertical="center" wrapText="1"/>
    </xf>
    <xf numFmtId="0" fontId="6" fillId="5" borderId="32" xfId="1" applyFont="1" applyFill="1" applyBorder="1" applyAlignment="1">
      <alignment horizontal="center" vertical="center" wrapText="1"/>
    </xf>
    <xf numFmtId="0" fontId="5" fillId="5" borderId="30" xfId="1" applyFont="1" applyFill="1" applyBorder="1" applyAlignment="1">
      <alignment horizontal="center" vertical="center" wrapText="1"/>
    </xf>
    <xf numFmtId="0" fontId="5" fillId="5" borderId="31" xfId="1" applyFont="1" applyFill="1" applyBorder="1" applyAlignment="1">
      <alignment horizontal="center" vertical="center" wrapText="1"/>
    </xf>
    <xf numFmtId="0" fontId="5" fillId="5" borderId="32" xfId="1" applyFont="1" applyFill="1" applyBorder="1" applyAlignment="1">
      <alignment horizontal="center" vertical="center" wrapText="1"/>
    </xf>
    <xf numFmtId="0" fontId="17" fillId="0" borderId="0" xfId="1" applyFont="1" applyFill="1" applyBorder="1" applyAlignment="1">
      <alignment horizontal="center" vertical="center"/>
    </xf>
    <xf numFmtId="0" fontId="19" fillId="0" borderId="0" xfId="1" applyFont="1" applyFill="1" applyBorder="1" applyAlignment="1">
      <alignment horizontal="center" vertical="center"/>
    </xf>
    <xf numFmtId="0" fontId="31" fillId="0" borderId="33" xfId="0" applyFont="1" applyBorder="1" applyAlignment="1">
      <alignment vertical="center"/>
    </xf>
    <xf numFmtId="0" fontId="31" fillId="0" borderId="26" xfId="0" applyFont="1" applyBorder="1" applyAlignment="1">
      <alignment vertical="center"/>
    </xf>
    <xf numFmtId="0" fontId="17" fillId="0" borderId="1" xfId="1" applyFont="1" applyFill="1" applyBorder="1" applyAlignment="1">
      <alignment horizontal="center" vertical="center"/>
    </xf>
    <xf numFmtId="0" fontId="19" fillId="0" borderId="1" xfId="1" applyFont="1" applyFill="1" applyBorder="1" applyAlignment="1">
      <alignment horizontal="center" vertical="center"/>
    </xf>
    <xf numFmtId="0" fontId="7" fillId="0" borderId="33" xfId="0" applyFont="1" applyBorder="1" applyAlignment="1">
      <alignment vertical="center"/>
    </xf>
    <xf numFmtId="0" fontId="7" fillId="0" borderId="26" xfId="0" applyFont="1" applyBorder="1" applyAlignment="1">
      <alignment vertical="center"/>
    </xf>
    <xf numFmtId="165" fontId="1" fillId="2" borderId="10" xfId="0" applyNumberFormat="1" applyFont="1" applyFill="1" applyBorder="1" applyAlignment="1" applyProtection="1">
      <alignment horizontal="left" vertical="center" wrapText="1"/>
    </xf>
    <xf numFmtId="0" fontId="25" fillId="0" borderId="39" xfId="0" applyFont="1" applyFill="1" applyBorder="1" applyAlignment="1" applyProtection="1">
      <alignment horizontal="center" vertical="center" wrapText="1"/>
    </xf>
    <xf numFmtId="0" fontId="25" fillId="0" borderId="40" xfId="0" applyFont="1" applyFill="1" applyBorder="1" applyAlignment="1" applyProtection="1">
      <alignment horizontal="center" vertical="center" wrapText="1"/>
    </xf>
    <xf numFmtId="0" fontId="3" fillId="0" borderId="19" xfId="0" applyFont="1" applyFill="1" applyBorder="1" applyAlignment="1" applyProtection="1">
      <alignment horizontal="center" vertical="center" wrapText="1"/>
    </xf>
    <xf numFmtId="0" fontId="14" fillId="5" borderId="7" xfId="0" applyFont="1" applyFill="1" applyBorder="1" applyAlignment="1" applyProtection="1">
      <alignment horizontal="center" vertical="center" wrapText="1"/>
    </xf>
    <xf numFmtId="0" fontId="14" fillId="5" borderId="28" xfId="0" applyFont="1" applyFill="1" applyBorder="1" applyAlignment="1" applyProtection="1">
      <alignment horizontal="center" vertical="center"/>
    </xf>
    <xf numFmtId="0" fontId="14" fillId="5" borderId="44" xfId="0" applyFont="1" applyFill="1" applyBorder="1" applyAlignment="1" applyProtection="1">
      <alignment horizontal="center" vertical="center"/>
    </xf>
    <xf numFmtId="0" fontId="14" fillId="5" borderId="45" xfId="0" applyFont="1" applyFill="1" applyBorder="1" applyAlignment="1" applyProtection="1">
      <alignment horizontal="center" vertical="center"/>
    </xf>
    <xf numFmtId="0" fontId="14" fillId="5" borderId="46" xfId="0" applyFont="1" applyFill="1" applyBorder="1" applyAlignment="1" applyProtection="1">
      <alignment horizontal="center" vertical="center"/>
    </xf>
    <xf numFmtId="0" fontId="14" fillId="5" borderId="47" xfId="0" applyFont="1" applyFill="1" applyBorder="1" applyAlignment="1" applyProtection="1">
      <alignment horizontal="center" vertical="center"/>
    </xf>
    <xf numFmtId="0" fontId="20" fillId="3" borderId="1" xfId="1" applyFont="1" applyFill="1" applyBorder="1" applyAlignment="1" applyProtection="1">
      <alignment horizontal="left"/>
      <protection locked="0"/>
    </xf>
    <xf numFmtId="0" fontId="1" fillId="0" borderId="42" xfId="0" applyFont="1" applyBorder="1" applyAlignment="1" applyProtection="1">
      <alignment horizontal="left" vertical="center"/>
    </xf>
    <xf numFmtId="0" fontId="1" fillId="0" borderId="43" xfId="0" applyFont="1" applyBorder="1" applyAlignment="1" applyProtection="1">
      <alignment horizontal="left" vertical="center"/>
    </xf>
    <xf numFmtId="0" fontId="1" fillId="0" borderId="41" xfId="0" applyFont="1" applyBorder="1" applyAlignment="1" applyProtection="1">
      <alignment horizontal="left" vertical="center"/>
    </xf>
    <xf numFmtId="0" fontId="1" fillId="0" borderId="48" xfId="0" applyFont="1" applyFill="1" applyBorder="1" applyAlignment="1" applyProtection="1">
      <alignment horizontal="left" vertical="center" wrapText="1"/>
    </xf>
    <xf numFmtId="0" fontId="1" fillId="0" borderId="29" xfId="0" applyFont="1" applyFill="1" applyBorder="1" applyAlignment="1" applyProtection="1">
      <alignment horizontal="left" vertical="center" wrapText="1"/>
    </xf>
    <xf numFmtId="0" fontId="1" fillId="0" borderId="27" xfId="0" applyFont="1" applyFill="1" applyBorder="1" applyAlignment="1" applyProtection="1">
      <alignment horizontal="left" vertical="center" wrapText="1"/>
    </xf>
    <xf numFmtId="0" fontId="21" fillId="3" borderId="1" xfId="0" applyFont="1" applyFill="1" applyBorder="1" applyAlignment="1" applyProtection="1">
      <alignment horizontal="center" vertical="top" wrapText="1"/>
      <protection locked="0"/>
    </xf>
    <xf numFmtId="0" fontId="25" fillId="0" borderId="24" xfId="0" applyFont="1" applyFill="1" applyBorder="1" applyAlignment="1" applyProtection="1">
      <alignment horizontal="center" vertical="center" wrapText="1"/>
    </xf>
    <xf numFmtId="0" fontId="25" fillId="0" borderId="25" xfId="0" applyFont="1" applyFill="1" applyBorder="1" applyAlignment="1" applyProtection="1">
      <alignment horizontal="center" vertical="center" wrapText="1"/>
    </xf>
    <xf numFmtId="0" fontId="15" fillId="2" borderId="41" xfId="0" applyFont="1" applyFill="1" applyBorder="1" applyAlignment="1" applyProtection="1">
      <alignment horizontal="center" vertical="center"/>
    </xf>
    <xf numFmtId="0" fontId="15" fillId="2" borderId="19" xfId="0" applyFont="1" applyFill="1" applyBorder="1" applyAlignment="1" applyProtection="1">
      <alignment horizontal="center" vertical="center"/>
    </xf>
    <xf numFmtId="0" fontId="15" fillId="2" borderId="20" xfId="0" applyFont="1" applyFill="1" applyBorder="1" applyAlignment="1" applyProtection="1">
      <alignment horizontal="center" vertical="center"/>
    </xf>
    <xf numFmtId="0" fontId="25" fillId="0" borderId="1" xfId="0" applyFont="1" applyFill="1" applyBorder="1" applyAlignment="1" applyProtection="1">
      <alignment horizontal="center" vertical="center" wrapText="1"/>
    </xf>
    <xf numFmtId="0" fontId="25" fillId="2" borderId="5" xfId="0" applyFont="1" applyFill="1" applyBorder="1" applyAlignment="1" applyProtection="1">
      <alignment horizontal="center" vertical="center"/>
    </xf>
    <xf numFmtId="0" fontId="15" fillId="2" borderId="37" xfId="0" applyFont="1" applyFill="1" applyBorder="1" applyAlignment="1" applyProtection="1">
      <alignment horizontal="center" vertical="center"/>
    </xf>
    <xf numFmtId="0" fontId="15" fillId="2" borderId="38" xfId="0" applyFont="1" applyFill="1" applyBorder="1" applyAlignment="1" applyProtection="1">
      <alignment horizontal="center" vertical="center"/>
    </xf>
    <xf numFmtId="0" fontId="21" fillId="3" borderId="33" xfId="0" applyFont="1" applyFill="1" applyBorder="1" applyAlignment="1" applyProtection="1">
      <alignment horizontal="center" vertical="top" wrapText="1"/>
      <protection locked="0"/>
    </xf>
    <xf numFmtId="0" fontId="21" fillId="3" borderId="26" xfId="0" applyFont="1" applyFill="1" applyBorder="1" applyAlignment="1" applyProtection="1">
      <alignment horizontal="center" vertical="top" wrapText="1"/>
      <protection locked="0"/>
    </xf>
    <xf numFmtId="0" fontId="25" fillId="2" borderId="34" xfId="0" applyFont="1" applyFill="1" applyBorder="1" applyAlignment="1" applyProtection="1">
      <alignment horizontal="center" vertical="center"/>
    </xf>
    <xf numFmtId="0" fontId="25" fillId="2" borderId="35" xfId="0" applyFont="1" applyFill="1" applyBorder="1" applyAlignment="1" applyProtection="1">
      <alignment horizontal="center" vertical="center"/>
    </xf>
    <xf numFmtId="0" fontId="25" fillId="0" borderId="7" xfId="0" applyFont="1" applyFill="1" applyBorder="1" applyAlignment="1" applyProtection="1">
      <alignment horizontal="center" vertical="center" wrapText="1"/>
    </xf>
    <xf numFmtId="0" fontId="25" fillId="0" borderId="28" xfId="0" applyFont="1" applyFill="1" applyBorder="1" applyAlignment="1" applyProtection="1">
      <alignment horizontal="center" vertical="center" wrapText="1"/>
    </xf>
    <xf numFmtId="0" fontId="3" fillId="2" borderId="12" xfId="0" applyFont="1" applyFill="1" applyBorder="1" applyAlignment="1" applyProtection="1">
      <alignment horizontal="left" vertical="center" wrapText="1"/>
    </xf>
    <xf numFmtId="0" fontId="3" fillId="2" borderId="5" xfId="0" applyFont="1" applyFill="1" applyBorder="1" applyAlignment="1" applyProtection="1">
      <alignment horizontal="left" vertical="center" wrapText="1"/>
    </xf>
    <xf numFmtId="0" fontId="5" fillId="0" borderId="19" xfId="0" applyFont="1" applyFill="1" applyBorder="1" applyAlignment="1" applyProtection="1">
      <alignment horizontal="center" vertical="center"/>
    </xf>
    <xf numFmtId="0" fontId="5" fillId="0" borderId="19" xfId="0" applyFont="1" applyFill="1" applyBorder="1" applyAlignment="1" applyProtection="1">
      <alignment horizontal="center" vertical="center" wrapText="1"/>
    </xf>
    <xf numFmtId="0" fontId="5" fillId="0" borderId="20" xfId="0" applyFont="1" applyFill="1" applyBorder="1" applyAlignment="1" applyProtection="1">
      <alignment horizontal="center" vertical="center" wrapText="1"/>
    </xf>
    <xf numFmtId="0" fontId="34" fillId="0" borderId="18" xfId="0" applyFont="1" applyFill="1" applyBorder="1" applyAlignment="1" applyProtection="1">
      <alignment horizontal="left" vertical="center"/>
    </xf>
    <xf numFmtId="0" fontId="34" fillId="0" borderId="19" xfId="0" applyFont="1" applyFill="1" applyBorder="1" applyAlignment="1" applyProtection="1">
      <alignment horizontal="left" vertical="center"/>
    </xf>
    <xf numFmtId="0" fontId="29" fillId="0" borderId="43" xfId="0" applyFont="1" applyFill="1" applyBorder="1" applyAlignment="1" applyProtection="1">
      <alignment horizontal="left" vertical="center"/>
    </xf>
    <xf numFmtId="0" fontId="29" fillId="0" borderId="41" xfId="0" applyFont="1" applyFill="1" applyBorder="1" applyAlignment="1" applyProtection="1">
      <alignment horizontal="left" vertical="center"/>
    </xf>
    <xf numFmtId="0" fontId="29" fillId="0" borderId="19" xfId="0" applyFont="1" applyFill="1" applyBorder="1" applyAlignment="1" applyProtection="1">
      <alignment horizontal="left" vertical="center"/>
    </xf>
    <xf numFmtId="0" fontId="29" fillId="0" borderId="36" xfId="0" applyFont="1" applyFill="1" applyBorder="1" applyAlignment="1" applyProtection="1">
      <alignment horizontal="left" vertical="center"/>
    </xf>
    <xf numFmtId="0" fontId="34" fillId="0" borderId="42" xfId="0" applyFont="1" applyFill="1" applyBorder="1" applyAlignment="1" applyProtection="1">
      <alignment horizontal="left" vertical="center"/>
    </xf>
    <xf numFmtId="165" fontId="1" fillId="0" borderId="1" xfId="1" applyNumberFormat="1" applyFont="1" applyFill="1" applyBorder="1" applyAlignment="1" applyProtection="1">
      <alignment horizontal="left" wrapText="1"/>
      <protection locked="0"/>
    </xf>
    <xf numFmtId="165" fontId="1" fillId="0" borderId="3" xfId="1" applyNumberFormat="1" applyFont="1" applyFill="1" applyBorder="1" applyAlignment="1" applyProtection="1">
      <alignment horizontal="center" wrapText="1"/>
      <protection locked="0"/>
    </xf>
    <xf numFmtId="165" fontId="1" fillId="0" borderId="14" xfId="1" applyNumberFormat="1" applyFont="1" applyFill="1" applyBorder="1" applyAlignment="1" applyProtection="1">
      <alignment horizontal="left" wrapText="1"/>
      <protection locked="0"/>
    </xf>
    <xf numFmtId="165" fontId="1" fillId="0" borderId="4" xfId="1" applyNumberFormat="1" applyFont="1" applyFill="1" applyBorder="1" applyAlignment="1" applyProtection="1">
      <alignment horizontal="center" wrapText="1"/>
      <protection locked="0"/>
    </xf>
    <xf numFmtId="165" fontId="3" fillId="2" borderId="1" xfId="0" applyNumberFormat="1" applyFont="1" applyFill="1" applyBorder="1" applyAlignment="1" applyProtection="1">
      <alignment horizontal="left" vertical="center" wrapText="1"/>
    </xf>
  </cellXfs>
  <cellStyles count="3">
    <cellStyle name="Normal" xfId="0" builtinId="0"/>
    <cellStyle name="Normal 2" xfId="1" xr:uid="{00000000-0005-0000-0000-000001000000}"/>
    <cellStyle name="Normal_Sheet1" xfId="2" xr:uid="{00000000-0005-0000-0000-000002000000}"/>
  </cellStyles>
  <dxfs count="4">
    <dxf>
      <fill>
        <patternFill>
          <bgColor rgb="FF92D050"/>
        </patternFill>
      </fill>
    </dxf>
    <dxf>
      <fill>
        <patternFill>
          <bgColor rgb="FFFF1919"/>
        </patternFill>
      </fill>
    </dxf>
    <dxf>
      <fill>
        <patternFill>
          <bgColor rgb="FF92D050"/>
        </patternFill>
      </fill>
    </dxf>
    <dxf>
      <fill>
        <patternFill>
          <bgColor rgb="FFFF1919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</xdr:colOff>
          <xdr:row>0</xdr:row>
          <xdr:rowOff>0</xdr:rowOff>
        </xdr:from>
        <xdr:to>
          <xdr:col>14</xdr:col>
          <xdr:colOff>83820</xdr:colOff>
          <xdr:row>53</xdr:row>
          <xdr:rowOff>60960</xdr:rowOff>
        </xdr:to>
        <xdr:sp macro="" textlink="">
          <xdr:nvSpPr>
            <xdr:cNvPr id="2051" name="Object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P-CH\AAB\Aboriginal%20Peoples%20Program\Programs\2017-18\Call%20for%20Applications\ALI\Application%20package%20EN\ALI%20Budget%20Template-EN%20(Autosaved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CH-MA~1\AppData\Local\Temp\notes891306\Budget%20analysis%20AL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dget Template"/>
      <sheetName val="Departmental use"/>
    </sheetNames>
    <sheetDataSet>
      <sheetData sheetId="0" refreshError="1"/>
      <sheetData sheetId="1">
        <row r="2">
          <cell r="A2" t="str">
            <v>Administration_Expenses</v>
          </cell>
        </row>
        <row r="3">
          <cell r="A3" t="str">
            <v>Consultant_Professional_Fees</v>
          </cell>
        </row>
        <row r="4">
          <cell r="A4" t="str">
            <v>Equipment_Expenses</v>
          </cell>
        </row>
        <row r="5">
          <cell r="A5" t="str">
            <v>Event_Venues</v>
          </cell>
        </row>
        <row r="6">
          <cell r="A6" t="str">
            <v>Hospitality</v>
          </cell>
        </row>
        <row r="7">
          <cell r="A7" t="str">
            <v>Other_Project_Expenses</v>
          </cell>
        </row>
        <row r="8">
          <cell r="A8" t="str">
            <v>Promotion_Communication</v>
          </cell>
        </row>
        <row r="9">
          <cell r="A9" t="str">
            <v>Travel</v>
          </cell>
        </row>
        <row r="14">
          <cell r="A14" t="str">
            <v>Consultants</v>
          </cell>
        </row>
        <row r="15">
          <cell r="A15" t="str">
            <v>Food and beverages</v>
          </cell>
        </row>
        <row r="16">
          <cell r="A16" t="str">
            <v>Honoraria</v>
          </cell>
        </row>
        <row r="17">
          <cell r="A17" t="str">
            <v>Marketing and promotion</v>
          </cell>
        </row>
        <row r="18">
          <cell r="A18" t="str">
            <v>Other (specify)</v>
          </cell>
        </row>
        <row r="19">
          <cell r="A19" t="str">
            <v>Publishing/printing</v>
          </cell>
        </row>
        <row r="20">
          <cell r="A20" t="str">
            <v>Salaries, fees and benefits</v>
          </cell>
        </row>
        <row r="21">
          <cell r="A21" t="str">
            <v>Travel and accommodation</v>
          </cell>
        </row>
        <row r="22">
          <cell r="A22" t="str">
            <v>Venue rental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Sheet1"/>
      <sheetName val="Sheet3"/>
    </sheetNames>
    <sheetDataSet>
      <sheetData sheetId="0">
        <row r="5">
          <cell r="A5" t="str">
            <v>Administration expenses</v>
          </cell>
        </row>
        <row r="6">
          <cell r="A6" t="str">
            <v>Consultant-Professional Fees</v>
          </cell>
        </row>
        <row r="7">
          <cell r="A7" t="str">
            <v>Equipment expenses</v>
          </cell>
        </row>
        <row r="8">
          <cell r="A8" t="str">
            <v>Event / Venues</v>
          </cell>
        </row>
        <row r="9">
          <cell r="A9" t="str">
            <v>Hospitality</v>
          </cell>
        </row>
        <row r="10">
          <cell r="A10" t="str">
            <v>In-kind expenses</v>
          </cell>
        </row>
        <row r="11">
          <cell r="A11" t="str">
            <v>Other Project Expenses</v>
          </cell>
        </row>
        <row r="12">
          <cell r="A12" t="str">
            <v>Promotion and Communication</v>
          </cell>
        </row>
        <row r="13">
          <cell r="A13" t="str">
            <v>Training/Professional Development</v>
          </cell>
        </row>
        <row r="14">
          <cell r="A14" t="str">
            <v>Travel</v>
          </cell>
        </row>
      </sheetData>
      <sheetData sheetId="1"/>
      <sheetData sheetId="2">
        <row r="3">
          <cell r="A3" t="str">
            <v>Consultants</v>
          </cell>
        </row>
        <row r="4">
          <cell r="A4" t="str">
            <v>Food and beverages</v>
          </cell>
        </row>
        <row r="5">
          <cell r="A5" t="str">
            <v>Honoraria</v>
          </cell>
        </row>
        <row r="6">
          <cell r="A6" t="str">
            <v>Marketing and promotion</v>
          </cell>
        </row>
        <row r="7">
          <cell r="A7" t="str">
            <v>Other (specify)</v>
          </cell>
        </row>
        <row r="8">
          <cell r="A8" t="str">
            <v>Publishing/printing</v>
          </cell>
        </row>
        <row r="9">
          <cell r="A9" t="str">
            <v>Salaries, fees and benefits</v>
          </cell>
        </row>
        <row r="10">
          <cell r="A10" t="str">
            <v>Travel and accommodation, per diem</v>
          </cell>
        </row>
        <row r="11">
          <cell r="A11" t="str">
            <v>Venue rental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workbookViewId="0">
      <selection activeCell="S22" sqref="S22"/>
    </sheetView>
  </sheetViews>
  <sheetFormatPr defaultRowHeight="13.2" x14ac:dyDescent="0.25"/>
  <sheetData/>
  <pageMargins left="0.7" right="0.7" top="0.75" bottom="0.7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2051" r:id="rId4">
          <objectPr defaultSize="0" autoPict="0" r:id="rId5">
            <anchor moveWithCells="1">
              <from>
                <xdr:col>0</xdr:col>
                <xdr:colOff>22860</xdr:colOff>
                <xdr:row>0</xdr:row>
                <xdr:rowOff>0</xdr:rowOff>
              </from>
              <to>
                <xdr:col>14</xdr:col>
                <xdr:colOff>83820</xdr:colOff>
                <xdr:row>53</xdr:row>
                <xdr:rowOff>60960</xdr:rowOff>
              </to>
            </anchor>
          </objectPr>
        </oleObject>
      </mc:Choice>
      <mc:Fallback>
        <oleObject progId="Document" shapeId="2051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5"/>
  <dimension ref="A1:DV55"/>
  <sheetViews>
    <sheetView showGridLines="0" showWhiteSpace="0" topLeftCell="A37" zoomScaleNormal="100" zoomScaleSheetLayoutView="100" zoomScalePageLayoutView="80" workbookViewId="0">
      <selection activeCell="B52" sqref="B52:B53"/>
    </sheetView>
  </sheetViews>
  <sheetFormatPr defaultColWidth="11.44140625" defaultRowHeight="13.8" x14ac:dyDescent="0.25"/>
  <cols>
    <col min="1" max="1" width="36.5546875" style="4" customWidth="1"/>
    <col min="2" max="2" width="85.33203125" style="3" customWidth="1"/>
    <col min="3" max="3" width="37.44140625" style="7" customWidth="1"/>
    <col min="4" max="126" width="11.44140625" style="7"/>
    <col min="127" max="16384" width="11.44140625" style="3"/>
  </cols>
  <sheetData>
    <row r="1" spans="1:126" s="6" customFormat="1" ht="27.75" customHeight="1" x14ac:dyDescent="0.25">
      <c r="A1" s="187" t="s">
        <v>71</v>
      </c>
      <c r="B1" s="188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  <c r="CP1" s="7"/>
      <c r="CQ1" s="7"/>
      <c r="CR1" s="7"/>
      <c r="CS1" s="7"/>
      <c r="CT1" s="7"/>
      <c r="CU1" s="7"/>
      <c r="CV1" s="7"/>
      <c r="CW1" s="7"/>
      <c r="CX1" s="7"/>
      <c r="CY1" s="7"/>
      <c r="CZ1" s="7"/>
      <c r="DA1" s="7"/>
      <c r="DB1" s="7"/>
      <c r="DC1" s="7"/>
      <c r="DD1" s="7"/>
      <c r="DE1" s="7"/>
      <c r="DF1" s="7"/>
      <c r="DG1" s="7"/>
      <c r="DH1" s="7"/>
      <c r="DI1" s="7"/>
      <c r="DJ1" s="7"/>
      <c r="DK1" s="7"/>
      <c r="DL1" s="7"/>
      <c r="DM1" s="7"/>
      <c r="DN1" s="7"/>
      <c r="DO1" s="7"/>
      <c r="DP1" s="7"/>
      <c r="DQ1" s="7"/>
      <c r="DR1" s="7"/>
      <c r="DS1" s="7"/>
      <c r="DT1" s="7"/>
      <c r="DU1" s="7"/>
      <c r="DV1" s="7"/>
    </row>
    <row r="2" spans="1:126" s="6" customFormat="1" ht="18.75" customHeight="1" x14ac:dyDescent="0.25">
      <c r="A2" s="49" t="s">
        <v>105</v>
      </c>
      <c r="B2" s="50" t="s">
        <v>102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</row>
    <row r="3" spans="1:126" s="14" customFormat="1" ht="15.75" customHeight="1" x14ac:dyDescent="0.25">
      <c r="A3" s="185" t="s">
        <v>74</v>
      </c>
      <c r="B3" s="48" t="s">
        <v>38</v>
      </c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  <c r="BO3" s="13"/>
      <c r="BP3" s="13"/>
      <c r="BQ3" s="13"/>
      <c r="BR3" s="13"/>
      <c r="BS3" s="13"/>
      <c r="BT3" s="13"/>
      <c r="BU3" s="13"/>
      <c r="BV3" s="13"/>
      <c r="BW3" s="13"/>
      <c r="BX3" s="13"/>
      <c r="BY3" s="13"/>
      <c r="BZ3" s="13"/>
      <c r="CA3" s="13"/>
      <c r="CB3" s="13"/>
      <c r="CC3" s="13"/>
      <c r="CD3" s="13"/>
      <c r="CE3" s="13"/>
      <c r="CF3" s="13"/>
      <c r="CG3" s="13"/>
      <c r="CH3" s="13"/>
      <c r="CI3" s="13"/>
      <c r="CJ3" s="13"/>
      <c r="CK3" s="13"/>
      <c r="CL3" s="13"/>
      <c r="CM3" s="13"/>
      <c r="CN3" s="13"/>
      <c r="CO3" s="13"/>
      <c r="CP3" s="13"/>
      <c r="CQ3" s="13"/>
      <c r="CR3" s="13"/>
      <c r="CS3" s="13"/>
      <c r="CT3" s="13"/>
      <c r="CU3" s="13"/>
      <c r="CV3" s="13"/>
      <c r="CW3" s="13"/>
      <c r="CX3" s="13"/>
      <c r="CY3" s="13"/>
      <c r="CZ3" s="13"/>
      <c r="DA3" s="13"/>
      <c r="DB3" s="13"/>
      <c r="DC3" s="13"/>
      <c r="DD3" s="13"/>
      <c r="DE3" s="13"/>
      <c r="DF3" s="13"/>
      <c r="DG3" s="13"/>
      <c r="DH3" s="13"/>
      <c r="DI3" s="13"/>
      <c r="DJ3" s="13"/>
      <c r="DK3" s="13"/>
      <c r="DL3" s="13"/>
      <c r="DM3" s="13"/>
      <c r="DN3" s="13"/>
      <c r="DO3" s="13"/>
      <c r="DP3" s="13"/>
      <c r="DQ3" s="13"/>
      <c r="DR3" s="13"/>
      <c r="DS3" s="13"/>
      <c r="DT3" s="13"/>
      <c r="DU3" s="13"/>
      <c r="DV3" s="13"/>
    </row>
    <row r="4" spans="1:126" s="14" customFormat="1" x14ac:dyDescent="0.25">
      <c r="A4" s="185"/>
      <c r="B4" s="26" t="s">
        <v>17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  <c r="BO4" s="13"/>
      <c r="BP4" s="13"/>
      <c r="BQ4" s="13"/>
      <c r="BR4" s="13"/>
      <c r="BS4" s="13"/>
      <c r="BT4" s="13"/>
      <c r="BU4" s="13"/>
      <c r="BV4" s="13"/>
      <c r="BW4" s="13"/>
      <c r="BX4" s="13"/>
      <c r="BY4" s="13"/>
      <c r="BZ4" s="13"/>
      <c r="CA4" s="13"/>
      <c r="CB4" s="13"/>
      <c r="CC4" s="13"/>
      <c r="CD4" s="13"/>
      <c r="CE4" s="13"/>
      <c r="CF4" s="13"/>
      <c r="CG4" s="13"/>
      <c r="CH4" s="13"/>
      <c r="CI4" s="13"/>
      <c r="CJ4" s="13"/>
      <c r="CK4" s="13"/>
      <c r="CL4" s="13"/>
      <c r="CM4" s="13"/>
      <c r="CN4" s="13"/>
      <c r="CO4" s="13"/>
      <c r="CP4" s="13"/>
      <c r="CQ4" s="13"/>
      <c r="CR4" s="13"/>
      <c r="CS4" s="13"/>
      <c r="CT4" s="13"/>
      <c r="CU4" s="13"/>
      <c r="CV4" s="13"/>
      <c r="CW4" s="13"/>
      <c r="CX4" s="13"/>
      <c r="CY4" s="13"/>
      <c r="CZ4" s="13"/>
      <c r="DA4" s="13"/>
      <c r="DB4" s="13"/>
      <c r="DC4" s="13"/>
      <c r="DD4" s="13"/>
      <c r="DE4" s="13"/>
      <c r="DF4" s="13"/>
      <c r="DG4" s="13"/>
      <c r="DH4" s="13"/>
      <c r="DI4" s="13"/>
      <c r="DJ4" s="13"/>
      <c r="DK4" s="13"/>
      <c r="DL4" s="13"/>
      <c r="DM4" s="13"/>
      <c r="DN4" s="13"/>
      <c r="DO4" s="13"/>
      <c r="DP4" s="13"/>
      <c r="DQ4" s="13"/>
      <c r="DR4" s="13"/>
      <c r="DS4" s="13"/>
      <c r="DT4" s="13"/>
      <c r="DU4" s="13"/>
      <c r="DV4" s="13"/>
    </row>
    <row r="5" spans="1:126" s="14" customFormat="1" ht="14.25" customHeight="1" x14ac:dyDescent="0.25">
      <c r="A5" s="185"/>
      <c r="B5" s="26" t="s">
        <v>32</v>
      </c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3"/>
      <c r="BP5" s="13"/>
      <c r="BQ5" s="13"/>
      <c r="BR5" s="13"/>
      <c r="BS5" s="13"/>
      <c r="BT5" s="13"/>
      <c r="BU5" s="13"/>
      <c r="BV5" s="13"/>
      <c r="BW5" s="13"/>
      <c r="BX5" s="13"/>
      <c r="BY5" s="13"/>
      <c r="BZ5" s="13"/>
      <c r="CA5" s="13"/>
      <c r="CB5" s="13"/>
      <c r="CC5" s="13"/>
      <c r="CD5" s="13"/>
      <c r="CE5" s="13"/>
      <c r="CF5" s="13"/>
      <c r="CG5" s="13"/>
      <c r="CH5" s="13"/>
      <c r="CI5" s="13"/>
      <c r="CJ5" s="13"/>
      <c r="CK5" s="13"/>
      <c r="CL5" s="13"/>
      <c r="CM5" s="13"/>
      <c r="CN5" s="13"/>
      <c r="CO5" s="13"/>
      <c r="CP5" s="13"/>
      <c r="CQ5" s="13"/>
      <c r="CR5" s="13"/>
      <c r="CS5" s="13"/>
      <c r="CT5" s="13"/>
      <c r="CU5" s="13"/>
      <c r="CV5" s="13"/>
      <c r="CW5" s="13"/>
      <c r="CX5" s="13"/>
      <c r="CY5" s="13"/>
      <c r="CZ5" s="13"/>
      <c r="DA5" s="13"/>
      <c r="DB5" s="13"/>
      <c r="DC5" s="13"/>
      <c r="DD5" s="13"/>
      <c r="DE5" s="13"/>
      <c r="DF5" s="13"/>
      <c r="DG5" s="13"/>
      <c r="DH5" s="13"/>
      <c r="DI5" s="13"/>
      <c r="DJ5" s="13"/>
      <c r="DK5" s="13"/>
      <c r="DL5" s="13"/>
      <c r="DM5" s="13"/>
      <c r="DN5" s="13"/>
      <c r="DO5" s="13"/>
      <c r="DP5" s="13"/>
      <c r="DQ5" s="13"/>
      <c r="DR5" s="13"/>
      <c r="DS5" s="13"/>
      <c r="DT5" s="13"/>
      <c r="DU5" s="13"/>
      <c r="DV5" s="13"/>
    </row>
    <row r="6" spans="1:126" s="14" customFormat="1" ht="14.25" customHeight="1" x14ac:dyDescent="0.25">
      <c r="A6" s="185"/>
      <c r="B6" s="26" t="s">
        <v>72</v>
      </c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  <c r="BT6" s="13"/>
      <c r="BU6" s="13"/>
      <c r="BV6" s="13"/>
      <c r="BW6" s="13"/>
      <c r="BX6" s="13"/>
      <c r="BY6" s="13"/>
      <c r="BZ6" s="13"/>
      <c r="CA6" s="13"/>
      <c r="CB6" s="13"/>
      <c r="CC6" s="13"/>
      <c r="CD6" s="13"/>
      <c r="CE6" s="13"/>
      <c r="CF6" s="13"/>
      <c r="CG6" s="13"/>
      <c r="CH6" s="13"/>
      <c r="CI6" s="13"/>
      <c r="CJ6" s="13"/>
      <c r="CK6" s="13"/>
      <c r="CL6" s="13"/>
      <c r="CM6" s="13"/>
      <c r="CN6" s="13"/>
      <c r="CO6" s="13"/>
      <c r="CP6" s="13"/>
      <c r="CQ6" s="13"/>
      <c r="CR6" s="13"/>
      <c r="CS6" s="13"/>
      <c r="CT6" s="13"/>
      <c r="CU6" s="13"/>
      <c r="CV6" s="13"/>
      <c r="CW6" s="13"/>
      <c r="CX6" s="13"/>
      <c r="CY6" s="13"/>
      <c r="CZ6" s="13"/>
      <c r="DA6" s="13"/>
      <c r="DB6" s="13"/>
      <c r="DC6" s="13"/>
      <c r="DD6" s="13"/>
      <c r="DE6" s="13"/>
      <c r="DF6" s="13"/>
      <c r="DG6" s="13"/>
      <c r="DH6" s="13"/>
      <c r="DI6" s="13"/>
      <c r="DJ6" s="13"/>
      <c r="DK6" s="13"/>
      <c r="DL6" s="13"/>
      <c r="DM6" s="13"/>
      <c r="DN6" s="13"/>
      <c r="DO6" s="13"/>
      <c r="DP6" s="13"/>
      <c r="DQ6" s="13"/>
      <c r="DR6" s="13"/>
      <c r="DS6" s="13"/>
      <c r="DT6" s="13"/>
      <c r="DU6" s="13"/>
      <c r="DV6" s="13"/>
    </row>
    <row r="7" spans="1:126" s="14" customFormat="1" x14ac:dyDescent="0.25">
      <c r="A7" s="185"/>
      <c r="B7" s="26" t="s">
        <v>15</v>
      </c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  <c r="BQ7" s="13"/>
      <c r="BR7" s="13"/>
      <c r="BS7" s="13"/>
      <c r="BT7" s="13"/>
      <c r="BU7" s="13"/>
      <c r="BV7" s="13"/>
      <c r="BW7" s="13"/>
      <c r="BX7" s="13"/>
      <c r="BY7" s="13"/>
      <c r="BZ7" s="13"/>
      <c r="CA7" s="13"/>
      <c r="CB7" s="13"/>
      <c r="CC7" s="13"/>
      <c r="CD7" s="13"/>
      <c r="CE7" s="13"/>
      <c r="CF7" s="13"/>
      <c r="CG7" s="13"/>
      <c r="CH7" s="13"/>
      <c r="CI7" s="13"/>
      <c r="CJ7" s="13"/>
      <c r="CK7" s="13"/>
      <c r="CL7" s="13"/>
      <c r="CM7" s="13"/>
      <c r="CN7" s="13"/>
      <c r="CO7" s="13"/>
      <c r="CP7" s="13"/>
      <c r="CQ7" s="13"/>
      <c r="CR7" s="13"/>
      <c r="CS7" s="13"/>
      <c r="CT7" s="13"/>
      <c r="CU7" s="13"/>
      <c r="CV7" s="13"/>
      <c r="CW7" s="13"/>
      <c r="CX7" s="13"/>
      <c r="CY7" s="13"/>
      <c r="CZ7" s="13"/>
      <c r="DA7" s="13"/>
      <c r="DB7" s="13"/>
      <c r="DC7" s="13"/>
      <c r="DD7" s="13"/>
      <c r="DE7" s="13"/>
      <c r="DF7" s="13"/>
      <c r="DG7" s="13"/>
      <c r="DH7" s="13"/>
      <c r="DI7" s="13"/>
      <c r="DJ7" s="13"/>
      <c r="DK7" s="13"/>
      <c r="DL7" s="13"/>
      <c r="DM7" s="13"/>
      <c r="DN7" s="13"/>
      <c r="DO7" s="13"/>
      <c r="DP7" s="13"/>
      <c r="DQ7" s="13"/>
      <c r="DR7" s="13"/>
      <c r="DS7" s="13"/>
      <c r="DT7" s="13"/>
      <c r="DU7" s="13"/>
      <c r="DV7" s="13"/>
    </row>
    <row r="8" spans="1:126" s="14" customFormat="1" ht="14.25" customHeight="1" x14ac:dyDescent="0.25">
      <c r="A8" s="185"/>
      <c r="B8" s="26" t="s">
        <v>37</v>
      </c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  <c r="BO8" s="13"/>
      <c r="BP8" s="13"/>
      <c r="BQ8" s="13"/>
      <c r="BR8" s="13"/>
      <c r="BS8" s="13"/>
      <c r="BT8" s="13"/>
      <c r="BU8" s="13"/>
      <c r="BV8" s="13"/>
      <c r="BW8" s="13"/>
      <c r="BX8" s="13"/>
      <c r="BY8" s="13"/>
      <c r="BZ8" s="13"/>
      <c r="CA8" s="13"/>
      <c r="CB8" s="13"/>
      <c r="CC8" s="13"/>
      <c r="CD8" s="13"/>
      <c r="CE8" s="13"/>
      <c r="CF8" s="13"/>
      <c r="CG8" s="13"/>
      <c r="CH8" s="13"/>
      <c r="CI8" s="13"/>
      <c r="CJ8" s="13"/>
      <c r="CK8" s="13"/>
      <c r="CL8" s="13"/>
      <c r="CM8" s="13"/>
      <c r="CN8" s="13"/>
      <c r="CO8" s="13"/>
      <c r="CP8" s="13"/>
      <c r="CQ8" s="13"/>
      <c r="CR8" s="13"/>
      <c r="CS8" s="13"/>
      <c r="CT8" s="13"/>
      <c r="CU8" s="13"/>
      <c r="CV8" s="13"/>
      <c r="CW8" s="13"/>
      <c r="CX8" s="13"/>
      <c r="CY8" s="13"/>
      <c r="CZ8" s="13"/>
      <c r="DA8" s="13"/>
      <c r="DB8" s="13"/>
      <c r="DC8" s="13"/>
      <c r="DD8" s="13"/>
      <c r="DE8" s="13"/>
      <c r="DF8" s="13"/>
      <c r="DG8" s="13"/>
      <c r="DH8" s="13"/>
      <c r="DI8" s="13"/>
      <c r="DJ8" s="13"/>
      <c r="DK8" s="13"/>
      <c r="DL8" s="13"/>
      <c r="DM8" s="13"/>
      <c r="DN8" s="13"/>
      <c r="DO8" s="13"/>
      <c r="DP8" s="13"/>
      <c r="DQ8" s="13"/>
      <c r="DR8" s="13"/>
      <c r="DS8" s="13"/>
      <c r="DT8" s="13"/>
      <c r="DU8" s="13"/>
      <c r="DV8" s="13"/>
    </row>
    <row r="9" spans="1:126" s="14" customFormat="1" ht="14.25" customHeight="1" x14ac:dyDescent="0.25">
      <c r="A9" s="185"/>
      <c r="B9" s="26" t="s">
        <v>92</v>
      </c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3"/>
      <c r="BN9" s="13"/>
      <c r="BO9" s="13"/>
      <c r="BP9" s="13"/>
      <c r="BQ9" s="13"/>
      <c r="BR9" s="13"/>
      <c r="BS9" s="13"/>
      <c r="BT9" s="13"/>
      <c r="BU9" s="13"/>
      <c r="BV9" s="13"/>
      <c r="BW9" s="13"/>
      <c r="BX9" s="13"/>
      <c r="BY9" s="13"/>
      <c r="BZ9" s="13"/>
      <c r="CA9" s="13"/>
      <c r="CB9" s="13"/>
      <c r="CC9" s="13"/>
      <c r="CD9" s="13"/>
      <c r="CE9" s="13"/>
      <c r="CF9" s="13"/>
      <c r="CG9" s="13"/>
      <c r="CH9" s="13"/>
      <c r="CI9" s="13"/>
      <c r="CJ9" s="13"/>
      <c r="CK9" s="13"/>
      <c r="CL9" s="13"/>
      <c r="CM9" s="13"/>
      <c r="CN9" s="13"/>
      <c r="CO9" s="13"/>
      <c r="CP9" s="13"/>
      <c r="CQ9" s="13"/>
      <c r="CR9" s="13"/>
      <c r="CS9" s="13"/>
      <c r="CT9" s="13"/>
      <c r="CU9" s="13"/>
      <c r="CV9" s="13"/>
      <c r="CW9" s="13"/>
      <c r="CX9" s="13"/>
      <c r="CY9" s="13"/>
      <c r="CZ9" s="13"/>
      <c r="DA9" s="13"/>
      <c r="DB9" s="13"/>
      <c r="DC9" s="13"/>
      <c r="DD9" s="13"/>
      <c r="DE9" s="13"/>
      <c r="DF9" s="13"/>
      <c r="DG9" s="13"/>
      <c r="DH9" s="13"/>
      <c r="DI9" s="13"/>
      <c r="DJ9" s="13"/>
      <c r="DK9" s="13"/>
      <c r="DL9" s="13"/>
      <c r="DM9" s="13"/>
      <c r="DN9" s="13"/>
      <c r="DO9" s="13"/>
      <c r="DP9" s="13"/>
      <c r="DQ9" s="13"/>
      <c r="DR9" s="13"/>
      <c r="DS9" s="13"/>
      <c r="DT9" s="13"/>
      <c r="DU9" s="13"/>
      <c r="DV9" s="13"/>
    </row>
    <row r="10" spans="1:126" s="14" customFormat="1" ht="14.25" customHeight="1" thickBot="1" x14ac:dyDescent="0.3">
      <c r="A10" s="186"/>
      <c r="B10" s="27" t="s">
        <v>93</v>
      </c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13"/>
      <c r="BF10" s="13"/>
      <c r="BG10" s="13"/>
      <c r="BH10" s="13"/>
      <c r="BI10" s="13"/>
      <c r="BJ10" s="13"/>
      <c r="BK10" s="13"/>
      <c r="BL10" s="13"/>
      <c r="BM10" s="13"/>
      <c r="BN10" s="13"/>
      <c r="BO10" s="13"/>
      <c r="BP10" s="13"/>
      <c r="BQ10" s="13"/>
      <c r="BR10" s="13"/>
      <c r="BS10" s="13"/>
      <c r="BT10" s="13"/>
      <c r="BU10" s="13"/>
      <c r="BV10" s="13"/>
      <c r="BW10" s="13"/>
      <c r="BX10" s="13"/>
      <c r="BY10" s="13"/>
      <c r="BZ10" s="13"/>
      <c r="CA10" s="13"/>
      <c r="CB10" s="13"/>
      <c r="CC10" s="13"/>
      <c r="CD10" s="13"/>
      <c r="CE10" s="13"/>
      <c r="CF10" s="13"/>
      <c r="CG10" s="13"/>
      <c r="CH10" s="13"/>
      <c r="CI10" s="13"/>
      <c r="CJ10" s="13"/>
      <c r="CK10" s="13"/>
      <c r="CL10" s="13"/>
      <c r="CM10" s="13"/>
      <c r="CN10" s="13"/>
      <c r="CO10" s="13"/>
      <c r="CP10" s="13"/>
      <c r="CQ10" s="13"/>
      <c r="CR10" s="13"/>
      <c r="CS10" s="13"/>
      <c r="CT10" s="13"/>
      <c r="CU10" s="13"/>
      <c r="CV10" s="13"/>
      <c r="CW10" s="13"/>
      <c r="CX10" s="13"/>
      <c r="CY10" s="13"/>
      <c r="CZ10" s="13"/>
      <c r="DA10" s="13"/>
      <c r="DB10" s="13"/>
      <c r="DC10" s="13"/>
      <c r="DD10" s="13"/>
      <c r="DE10" s="13"/>
      <c r="DF10" s="13"/>
      <c r="DG10" s="13"/>
      <c r="DH10" s="13"/>
      <c r="DI10" s="13"/>
      <c r="DJ10" s="13"/>
      <c r="DK10" s="13"/>
      <c r="DL10" s="13"/>
      <c r="DM10" s="13"/>
      <c r="DN10" s="13"/>
      <c r="DO10" s="13"/>
      <c r="DP10" s="13"/>
      <c r="DQ10" s="13"/>
      <c r="DR10" s="13"/>
      <c r="DS10" s="13"/>
      <c r="DT10" s="13"/>
      <c r="DU10" s="13"/>
      <c r="DV10" s="13"/>
    </row>
    <row r="11" spans="1:126" s="14" customFormat="1" ht="9" customHeight="1" thickBot="1" x14ac:dyDescent="0.3">
      <c r="A11" s="41"/>
      <c r="B11" s="34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13"/>
      <c r="BO11" s="13"/>
      <c r="BP11" s="13"/>
      <c r="BQ11" s="13"/>
      <c r="BR11" s="13"/>
      <c r="BS11" s="13"/>
      <c r="BT11" s="13"/>
      <c r="BU11" s="13"/>
      <c r="BV11" s="13"/>
      <c r="BW11" s="13"/>
      <c r="BX11" s="13"/>
      <c r="BY11" s="13"/>
      <c r="BZ11" s="13"/>
      <c r="CA11" s="13"/>
      <c r="CB11" s="13"/>
      <c r="CC11" s="13"/>
      <c r="CD11" s="13"/>
      <c r="CE11" s="13"/>
      <c r="CF11" s="13"/>
      <c r="CG11" s="13"/>
      <c r="CH11" s="13"/>
      <c r="CI11" s="13"/>
      <c r="CJ11" s="13"/>
      <c r="CK11" s="13"/>
      <c r="CL11" s="13"/>
      <c r="CM11" s="13"/>
      <c r="CN11" s="13"/>
      <c r="CO11" s="13"/>
      <c r="CP11" s="13"/>
      <c r="CQ11" s="13"/>
      <c r="CR11" s="13"/>
      <c r="CS11" s="13"/>
      <c r="CT11" s="13"/>
      <c r="CU11" s="13"/>
      <c r="CV11" s="13"/>
      <c r="CW11" s="13"/>
      <c r="CX11" s="13"/>
      <c r="CY11" s="13"/>
      <c r="CZ11" s="13"/>
      <c r="DA11" s="13"/>
      <c r="DB11" s="13"/>
      <c r="DC11" s="13"/>
      <c r="DD11" s="13"/>
      <c r="DE11" s="13"/>
      <c r="DF11" s="13"/>
      <c r="DG11" s="13"/>
      <c r="DH11" s="13"/>
      <c r="DI11" s="13"/>
      <c r="DJ11" s="13"/>
      <c r="DK11" s="13"/>
      <c r="DL11" s="13"/>
      <c r="DM11" s="13"/>
      <c r="DN11" s="13"/>
      <c r="DO11" s="13"/>
      <c r="DP11" s="13"/>
      <c r="DQ11" s="13"/>
      <c r="DR11" s="13"/>
      <c r="DS11" s="13"/>
      <c r="DT11" s="13"/>
      <c r="DU11" s="13"/>
      <c r="DV11" s="13"/>
    </row>
    <row r="12" spans="1:126" s="14" customFormat="1" ht="14.25" customHeight="1" x14ac:dyDescent="0.25">
      <c r="A12" s="184" t="s">
        <v>108</v>
      </c>
      <c r="B12" s="30" t="s">
        <v>91</v>
      </c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  <c r="BR12" s="13"/>
      <c r="BS12" s="13"/>
      <c r="BT12" s="13"/>
      <c r="BU12" s="13"/>
      <c r="BV12" s="13"/>
      <c r="BW12" s="13"/>
      <c r="BX12" s="13"/>
      <c r="BY12" s="13"/>
      <c r="BZ12" s="13"/>
      <c r="CA12" s="13"/>
      <c r="CB12" s="13"/>
      <c r="CC12" s="13"/>
      <c r="CD12" s="13"/>
      <c r="CE12" s="13"/>
      <c r="CF12" s="13"/>
      <c r="CG12" s="13"/>
      <c r="CH12" s="13"/>
      <c r="CI12" s="13"/>
      <c r="CJ12" s="13"/>
      <c r="CK12" s="13"/>
      <c r="CL12" s="13"/>
      <c r="CM12" s="13"/>
      <c r="CN12" s="13"/>
      <c r="CO12" s="13"/>
      <c r="CP12" s="13"/>
      <c r="CQ12" s="13"/>
      <c r="CR12" s="13"/>
      <c r="CS12" s="13"/>
      <c r="CT12" s="13"/>
      <c r="CU12" s="13"/>
      <c r="CV12" s="13"/>
      <c r="CW12" s="13"/>
      <c r="CX12" s="13"/>
      <c r="CY12" s="13"/>
      <c r="CZ12" s="13"/>
      <c r="DA12" s="13"/>
      <c r="DB12" s="13"/>
      <c r="DC12" s="13"/>
      <c r="DD12" s="13"/>
      <c r="DE12" s="13"/>
      <c r="DF12" s="13"/>
      <c r="DG12" s="13"/>
      <c r="DH12" s="13"/>
      <c r="DI12" s="13"/>
      <c r="DJ12" s="13"/>
      <c r="DK12" s="13"/>
      <c r="DL12" s="13"/>
      <c r="DM12" s="13"/>
      <c r="DN12" s="13"/>
      <c r="DO12" s="13"/>
      <c r="DP12" s="13"/>
      <c r="DQ12" s="13"/>
      <c r="DR12" s="13"/>
      <c r="DS12" s="13"/>
      <c r="DT12" s="13"/>
      <c r="DU12" s="13"/>
      <c r="DV12" s="13"/>
    </row>
    <row r="13" spans="1:126" s="14" customFormat="1" ht="14.25" customHeight="1" x14ac:dyDescent="0.25">
      <c r="A13" s="185"/>
      <c r="B13" s="26" t="s">
        <v>34</v>
      </c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3"/>
      <c r="BT13" s="13"/>
      <c r="BU13" s="13"/>
      <c r="BV13" s="13"/>
      <c r="BW13" s="13"/>
      <c r="BX13" s="13"/>
      <c r="BY13" s="13"/>
      <c r="BZ13" s="13"/>
      <c r="CA13" s="13"/>
      <c r="CB13" s="13"/>
      <c r="CC13" s="13"/>
      <c r="CD13" s="13"/>
      <c r="CE13" s="13"/>
      <c r="CF13" s="13"/>
      <c r="CG13" s="13"/>
      <c r="CH13" s="13"/>
      <c r="CI13" s="13"/>
      <c r="CJ13" s="13"/>
      <c r="CK13" s="13"/>
      <c r="CL13" s="13"/>
      <c r="CM13" s="13"/>
      <c r="CN13" s="13"/>
      <c r="CO13" s="13"/>
      <c r="CP13" s="13"/>
      <c r="CQ13" s="13"/>
      <c r="CR13" s="13"/>
      <c r="CS13" s="13"/>
      <c r="CT13" s="13"/>
      <c r="CU13" s="13"/>
      <c r="CV13" s="13"/>
      <c r="CW13" s="13"/>
      <c r="CX13" s="13"/>
      <c r="CY13" s="13"/>
      <c r="CZ13" s="13"/>
      <c r="DA13" s="13"/>
      <c r="DB13" s="13"/>
      <c r="DC13" s="13"/>
      <c r="DD13" s="13"/>
      <c r="DE13" s="13"/>
      <c r="DF13" s="13"/>
      <c r="DG13" s="13"/>
      <c r="DH13" s="13"/>
      <c r="DI13" s="13"/>
      <c r="DJ13" s="13"/>
      <c r="DK13" s="13"/>
      <c r="DL13" s="13"/>
      <c r="DM13" s="13"/>
      <c r="DN13" s="13"/>
      <c r="DO13" s="13"/>
      <c r="DP13" s="13"/>
      <c r="DQ13" s="13"/>
      <c r="DR13" s="13"/>
      <c r="DS13" s="13"/>
      <c r="DT13" s="13"/>
      <c r="DU13" s="13"/>
      <c r="DV13" s="13"/>
    </row>
    <row r="14" spans="1:126" s="14" customFormat="1" ht="14.25" customHeight="1" x14ac:dyDescent="0.25">
      <c r="A14" s="185"/>
      <c r="B14" s="26" t="s">
        <v>55</v>
      </c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13"/>
      <c r="BK14" s="13"/>
      <c r="BL14" s="13"/>
      <c r="BM14" s="13"/>
      <c r="BN14" s="13"/>
      <c r="BO14" s="13"/>
      <c r="BP14" s="13"/>
      <c r="BQ14" s="13"/>
      <c r="BR14" s="13"/>
      <c r="BS14" s="13"/>
      <c r="BT14" s="13"/>
      <c r="BU14" s="13"/>
      <c r="BV14" s="13"/>
      <c r="BW14" s="13"/>
      <c r="BX14" s="13"/>
      <c r="BY14" s="13"/>
      <c r="BZ14" s="13"/>
      <c r="CA14" s="13"/>
      <c r="CB14" s="13"/>
      <c r="CC14" s="13"/>
      <c r="CD14" s="13"/>
      <c r="CE14" s="13"/>
      <c r="CF14" s="13"/>
      <c r="CG14" s="13"/>
      <c r="CH14" s="13"/>
      <c r="CI14" s="13"/>
      <c r="CJ14" s="13"/>
      <c r="CK14" s="13"/>
      <c r="CL14" s="13"/>
      <c r="CM14" s="13"/>
      <c r="CN14" s="13"/>
      <c r="CO14" s="13"/>
      <c r="CP14" s="13"/>
      <c r="CQ14" s="13"/>
      <c r="CR14" s="13"/>
      <c r="CS14" s="13"/>
      <c r="CT14" s="13"/>
      <c r="CU14" s="13"/>
      <c r="CV14" s="13"/>
      <c r="CW14" s="13"/>
      <c r="CX14" s="13"/>
      <c r="CY14" s="13"/>
      <c r="CZ14" s="13"/>
      <c r="DA14" s="13"/>
      <c r="DB14" s="13"/>
      <c r="DC14" s="13"/>
      <c r="DD14" s="13"/>
      <c r="DE14" s="13"/>
      <c r="DF14" s="13"/>
      <c r="DG14" s="13"/>
      <c r="DH14" s="13"/>
      <c r="DI14" s="13"/>
      <c r="DJ14" s="13"/>
      <c r="DK14" s="13"/>
      <c r="DL14" s="13"/>
      <c r="DM14" s="13"/>
      <c r="DN14" s="13"/>
      <c r="DO14" s="13"/>
      <c r="DP14" s="13"/>
      <c r="DQ14" s="13"/>
      <c r="DR14" s="13"/>
      <c r="DS14" s="13"/>
      <c r="DT14" s="13"/>
      <c r="DU14" s="13"/>
      <c r="DV14" s="13"/>
    </row>
    <row r="15" spans="1:126" s="14" customFormat="1" ht="14.25" customHeight="1" x14ac:dyDescent="0.25">
      <c r="A15" s="185"/>
      <c r="B15" s="42" t="s">
        <v>106</v>
      </c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  <c r="BN15" s="13"/>
      <c r="BO15" s="13"/>
      <c r="BP15" s="13"/>
      <c r="BQ15" s="13"/>
      <c r="BR15" s="13"/>
      <c r="BS15" s="13"/>
      <c r="BT15" s="13"/>
      <c r="BU15" s="13"/>
      <c r="BV15" s="13"/>
      <c r="BW15" s="13"/>
      <c r="BX15" s="13"/>
      <c r="BY15" s="13"/>
      <c r="BZ15" s="13"/>
      <c r="CA15" s="13"/>
      <c r="CB15" s="13"/>
      <c r="CC15" s="13"/>
      <c r="CD15" s="13"/>
      <c r="CE15" s="13"/>
      <c r="CF15" s="13"/>
      <c r="CG15" s="13"/>
      <c r="CH15" s="13"/>
      <c r="CI15" s="13"/>
      <c r="CJ15" s="13"/>
      <c r="CK15" s="13"/>
      <c r="CL15" s="13"/>
      <c r="CM15" s="13"/>
      <c r="CN15" s="13"/>
      <c r="CO15" s="13"/>
      <c r="CP15" s="13"/>
      <c r="CQ15" s="13"/>
      <c r="CR15" s="13"/>
      <c r="CS15" s="13"/>
      <c r="CT15" s="13"/>
      <c r="CU15" s="13"/>
      <c r="CV15" s="13"/>
      <c r="CW15" s="13"/>
      <c r="CX15" s="13"/>
      <c r="CY15" s="13"/>
      <c r="CZ15" s="13"/>
      <c r="DA15" s="13"/>
      <c r="DB15" s="13"/>
      <c r="DC15" s="13"/>
      <c r="DD15" s="13"/>
      <c r="DE15" s="13"/>
      <c r="DF15" s="13"/>
      <c r="DG15" s="13"/>
      <c r="DH15" s="13"/>
      <c r="DI15" s="13"/>
      <c r="DJ15" s="13"/>
      <c r="DK15" s="13"/>
      <c r="DL15" s="13"/>
      <c r="DM15" s="13"/>
      <c r="DN15" s="13"/>
      <c r="DO15" s="13"/>
      <c r="DP15" s="13"/>
      <c r="DQ15" s="13"/>
      <c r="DR15" s="13"/>
      <c r="DS15" s="13"/>
      <c r="DT15" s="13"/>
      <c r="DU15" s="13"/>
    </row>
    <row r="16" spans="1:126" s="14" customFormat="1" ht="14.25" customHeight="1" x14ac:dyDescent="0.25">
      <c r="A16" s="185"/>
      <c r="B16" s="45" t="s">
        <v>90</v>
      </c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13"/>
      <c r="BI16" s="13"/>
      <c r="BJ16" s="13"/>
      <c r="BK16" s="13"/>
      <c r="BL16" s="13"/>
      <c r="BM16" s="13"/>
      <c r="BN16" s="13"/>
      <c r="BO16" s="13"/>
      <c r="BP16" s="13"/>
      <c r="BQ16" s="13"/>
      <c r="BR16" s="13"/>
      <c r="BS16" s="13"/>
      <c r="BT16" s="13"/>
      <c r="BU16" s="13"/>
      <c r="BV16" s="13"/>
      <c r="BW16" s="13"/>
      <c r="BX16" s="13"/>
      <c r="BY16" s="13"/>
      <c r="BZ16" s="13"/>
      <c r="CA16" s="13"/>
      <c r="CB16" s="13"/>
      <c r="CC16" s="13"/>
      <c r="CD16" s="13"/>
      <c r="CE16" s="13"/>
      <c r="CF16" s="13"/>
      <c r="CG16" s="13"/>
      <c r="CH16" s="13"/>
      <c r="CI16" s="13"/>
      <c r="CJ16" s="13"/>
      <c r="CK16" s="13"/>
      <c r="CL16" s="13"/>
      <c r="CM16" s="13"/>
      <c r="CN16" s="13"/>
      <c r="CO16" s="13"/>
      <c r="CP16" s="13"/>
      <c r="CQ16" s="13"/>
      <c r="CR16" s="13"/>
      <c r="CS16" s="13"/>
      <c r="CT16" s="13"/>
      <c r="CU16" s="13"/>
      <c r="CV16" s="13"/>
      <c r="CW16" s="13"/>
      <c r="CX16" s="13"/>
      <c r="CY16" s="13"/>
      <c r="CZ16" s="13"/>
      <c r="DA16" s="13"/>
      <c r="DB16" s="13"/>
      <c r="DC16" s="13"/>
      <c r="DD16" s="13"/>
      <c r="DE16" s="13"/>
      <c r="DF16" s="13"/>
      <c r="DG16" s="13"/>
      <c r="DH16" s="13"/>
      <c r="DI16" s="13"/>
      <c r="DJ16" s="13"/>
      <c r="DK16" s="13"/>
      <c r="DL16" s="13"/>
      <c r="DM16" s="13"/>
      <c r="DN16" s="13"/>
      <c r="DO16" s="13"/>
      <c r="DP16" s="13"/>
      <c r="DQ16" s="13"/>
      <c r="DR16" s="13"/>
      <c r="DS16" s="13"/>
      <c r="DT16" s="13"/>
      <c r="DU16" s="13"/>
      <c r="DV16" s="13"/>
    </row>
    <row r="17" spans="1:126" s="14" customFormat="1" ht="14.25" customHeight="1" x14ac:dyDescent="0.25">
      <c r="A17" s="185"/>
      <c r="B17" s="26" t="s">
        <v>89</v>
      </c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  <c r="BN17" s="13"/>
      <c r="BO17" s="13"/>
      <c r="BP17" s="13"/>
      <c r="BQ17" s="13"/>
      <c r="BR17" s="13"/>
      <c r="BS17" s="13"/>
      <c r="BT17" s="13"/>
      <c r="BU17" s="13"/>
      <c r="BV17" s="13"/>
      <c r="BW17" s="13"/>
      <c r="BX17" s="13"/>
      <c r="BY17" s="13"/>
      <c r="BZ17" s="13"/>
      <c r="CA17" s="13"/>
      <c r="CB17" s="13"/>
      <c r="CC17" s="13"/>
      <c r="CD17" s="13"/>
      <c r="CE17" s="13"/>
      <c r="CF17" s="13"/>
      <c r="CG17" s="13"/>
      <c r="CH17" s="13"/>
      <c r="CI17" s="13"/>
      <c r="CJ17" s="13"/>
      <c r="CK17" s="13"/>
      <c r="CL17" s="13"/>
      <c r="CM17" s="13"/>
      <c r="CN17" s="13"/>
      <c r="CO17" s="13"/>
      <c r="CP17" s="13"/>
      <c r="CQ17" s="13"/>
      <c r="CR17" s="13"/>
      <c r="CS17" s="13"/>
      <c r="CT17" s="13"/>
      <c r="CU17" s="13"/>
      <c r="CV17" s="13"/>
      <c r="CW17" s="13"/>
      <c r="CX17" s="13"/>
      <c r="CY17" s="13"/>
      <c r="CZ17" s="13"/>
      <c r="DA17" s="13"/>
      <c r="DB17" s="13"/>
      <c r="DC17" s="13"/>
      <c r="DD17" s="13"/>
      <c r="DE17" s="13"/>
      <c r="DF17" s="13"/>
      <c r="DG17" s="13"/>
      <c r="DH17" s="13"/>
      <c r="DI17" s="13"/>
      <c r="DJ17" s="13"/>
      <c r="DK17" s="13"/>
      <c r="DL17" s="13"/>
      <c r="DM17" s="13"/>
      <c r="DN17" s="13"/>
      <c r="DO17" s="13"/>
      <c r="DP17" s="13"/>
      <c r="DQ17" s="13"/>
      <c r="DR17" s="13"/>
      <c r="DS17" s="13"/>
      <c r="DT17" s="13"/>
      <c r="DU17" s="13"/>
      <c r="DV17" s="13"/>
    </row>
    <row r="18" spans="1:126" s="14" customFormat="1" ht="14.25" customHeight="1" x14ac:dyDescent="0.25">
      <c r="A18" s="185"/>
      <c r="B18" s="26" t="s">
        <v>35</v>
      </c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  <c r="BN18" s="13"/>
      <c r="BO18" s="13"/>
      <c r="BP18" s="13"/>
      <c r="BQ18" s="13"/>
      <c r="BR18" s="13"/>
      <c r="BS18" s="13"/>
      <c r="BT18" s="13"/>
      <c r="BU18" s="13"/>
      <c r="BV18" s="13"/>
      <c r="BW18" s="13"/>
      <c r="BX18" s="13"/>
      <c r="BY18" s="13"/>
      <c r="BZ18" s="13"/>
      <c r="CA18" s="13"/>
      <c r="CB18" s="13"/>
      <c r="CC18" s="13"/>
      <c r="CD18" s="13"/>
      <c r="CE18" s="13"/>
      <c r="CF18" s="13"/>
      <c r="CG18" s="13"/>
      <c r="CH18" s="13"/>
      <c r="CI18" s="13"/>
      <c r="CJ18" s="13"/>
      <c r="CK18" s="13"/>
      <c r="CL18" s="13"/>
      <c r="CM18" s="13"/>
      <c r="CN18" s="13"/>
      <c r="CO18" s="13"/>
      <c r="CP18" s="13"/>
      <c r="CQ18" s="13"/>
      <c r="CR18" s="13"/>
      <c r="CS18" s="13"/>
      <c r="CT18" s="13"/>
      <c r="CU18" s="13"/>
      <c r="CV18" s="13"/>
      <c r="CW18" s="13"/>
      <c r="CX18" s="13"/>
      <c r="CY18" s="13"/>
      <c r="CZ18" s="13"/>
      <c r="DA18" s="13"/>
      <c r="DB18" s="13"/>
      <c r="DC18" s="13"/>
      <c r="DD18" s="13"/>
      <c r="DE18" s="13"/>
      <c r="DF18" s="13"/>
      <c r="DG18" s="13"/>
      <c r="DH18" s="13"/>
      <c r="DI18" s="13"/>
      <c r="DJ18" s="13"/>
      <c r="DK18" s="13"/>
      <c r="DL18" s="13"/>
      <c r="DM18" s="13"/>
      <c r="DN18" s="13"/>
      <c r="DO18" s="13"/>
      <c r="DP18" s="13"/>
      <c r="DQ18" s="13"/>
      <c r="DR18" s="13"/>
      <c r="DS18" s="13"/>
      <c r="DT18" s="13"/>
      <c r="DU18" s="13"/>
      <c r="DV18" s="13"/>
    </row>
    <row r="19" spans="1:126" s="14" customFormat="1" ht="14.25" customHeight="1" x14ac:dyDescent="0.25">
      <c r="A19" s="185"/>
      <c r="B19" s="42" t="s">
        <v>78</v>
      </c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  <c r="BD19" s="13"/>
      <c r="BE19" s="13"/>
      <c r="BF19" s="13"/>
      <c r="BG19" s="13"/>
      <c r="BH19" s="13"/>
      <c r="BI19" s="13"/>
      <c r="BJ19" s="13"/>
      <c r="BK19" s="13"/>
      <c r="BL19" s="13"/>
      <c r="BM19" s="13"/>
      <c r="BN19" s="13"/>
      <c r="BO19" s="13"/>
      <c r="BP19" s="13"/>
      <c r="BQ19" s="13"/>
      <c r="BR19" s="13"/>
      <c r="BS19" s="13"/>
      <c r="BT19" s="13"/>
      <c r="BU19" s="13"/>
      <c r="BV19" s="13"/>
      <c r="BW19" s="13"/>
      <c r="BX19" s="13"/>
      <c r="BY19" s="13"/>
      <c r="BZ19" s="13"/>
      <c r="CA19" s="13"/>
      <c r="CB19" s="13"/>
      <c r="CC19" s="13"/>
      <c r="CD19" s="13"/>
      <c r="CE19" s="13"/>
      <c r="CF19" s="13"/>
      <c r="CG19" s="13"/>
      <c r="CH19" s="13"/>
      <c r="CI19" s="13"/>
      <c r="CJ19" s="13"/>
      <c r="CK19" s="13"/>
      <c r="CL19" s="13"/>
      <c r="CM19" s="13"/>
      <c r="CN19" s="13"/>
      <c r="CO19" s="13"/>
      <c r="CP19" s="13"/>
      <c r="CQ19" s="13"/>
      <c r="CR19" s="13"/>
      <c r="CS19" s="13"/>
      <c r="CT19" s="13"/>
      <c r="CU19" s="13"/>
      <c r="CV19" s="13"/>
      <c r="CW19" s="13"/>
      <c r="CX19" s="13"/>
      <c r="CY19" s="13"/>
      <c r="CZ19" s="13"/>
      <c r="DA19" s="13"/>
      <c r="DB19" s="13"/>
      <c r="DC19" s="13"/>
      <c r="DD19" s="13"/>
      <c r="DE19" s="13"/>
      <c r="DF19" s="13"/>
      <c r="DG19" s="13"/>
      <c r="DH19" s="13"/>
      <c r="DI19" s="13"/>
      <c r="DJ19" s="13"/>
      <c r="DK19" s="13"/>
      <c r="DL19" s="13"/>
      <c r="DM19" s="13"/>
      <c r="DN19" s="13"/>
      <c r="DO19" s="13"/>
      <c r="DP19" s="13"/>
      <c r="DQ19" s="13"/>
      <c r="DR19" s="13"/>
      <c r="DS19" s="13"/>
      <c r="DT19" s="13"/>
      <c r="DU19" s="13"/>
      <c r="DV19" s="13"/>
    </row>
    <row r="20" spans="1:126" s="5" customFormat="1" ht="12.75" customHeight="1" x14ac:dyDescent="0.25">
      <c r="A20" s="185"/>
      <c r="B20" s="26" t="s">
        <v>88</v>
      </c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  <c r="BW20" s="7"/>
      <c r="BX20" s="7"/>
      <c r="BY20" s="7"/>
      <c r="BZ20" s="7"/>
      <c r="CA20" s="7"/>
      <c r="CB20" s="7"/>
      <c r="CC20" s="7"/>
      <c r="CD20" s="7"/>
      <c r="CE20" s="7"/>
      <c r="CF20" s="7"/>
      <c r="CG20" s="7"/>
      <c r="CH20" s="7"/>
      <c r="CI20" s="7"/>
      <c r="CJ20" s="7"/>
      <c r="CK20" s="7"/>
      <c r="CL20" s="7"/>
      <c r="CM20" s="7"/>
      <c r="CN20" s="7"/>
      <c r="CO20" s="7"/>
      <c r="CP20" s="7"/>
      <c r="CQ20" s="7"/>
      <c r="CR20" s="7"/>
      <c r="CS20" s="7"/>
      <c r="CT20" s="7"/>
      <c r="CU20" s="7"/>
      <c r="CV20" s="7"/>
      <c r="CW20" s="7"/>
      <c r="CX20" s="7"/>
      <c r="CY20" s="7"/>
      <c r="CZ20" s="7"/>
      <c r="DA20" s="7"/>
      <c r="DB20" s="7"/>
      <c r="DC20" s="7"/>
      <c r="DD20" s="7"/>
      <c r="DE20" s="7"/>
      <c r="DF20" s="7"/>
      <c r="DG20" s="7"/>
      <c r="DH20" s="7"/>
      <c r="DI20" s="7"/>
      <c r="DJ20" s="7"/>
      <c r="DK20" s="7"/>
      <c r="DL20" s="7"/>
      <c r="DM20" s="7"/>
      <c r="DN20" s="7"/>
      <c r="DO20" s="7"/>
      <c r="DP20" s="7"/>
      <c r="DQ20" s="7"/>
      <c r="DR20" s="7"/>
      <c r="DS20" s="7"/>
      <c r="DT20" s="7"/>
      <c r="DU20" s="7"/>
      <c r="DV20" s="7"/>
    </row>
    <row r="21" spans="1:126" s="14" customFormat="1" x14ac:dyDescent="0.25">
      <c r="A21" s="185"/>
      <c r="B21" s="42" t="s">
        <v>80</v>
      </c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 s="13"/>
      <c r="BD21" s="13"/>
      <c r="BE21" s="13"/>
      <c r="BF21" s="13"/>
      <c r="BG21" s="13"/>
      <c r="BH21" s="13"/>
      <c r="BI21" s="13"/>
      <c r="BJ21" s="13"/>
      <c r="BK21" s="13"/>
      <c r="BL21" s="13"/>
      <c r="BM21" s="13"/>
      <c r="BN21" s="13"/>
      <c r="BO21" s="13"/>
      <c r="BP21" s="13"/>
      <c r="BQ21" s="13"/>
      <c r="BR21" s="13"/>
      <c r="BS21" s="13"/>
      <c r="BT21" s="13"/>
      <c r="BU21" s="13"/>
      <c r="BV21" s="13"/>
      <c r="BW21" s="13"/>
      <c r="BX21" s="13"/>
      <c r="BY21" s="13"/>
      <c r="BZ21" s="13"/>
      <c r="CA21" s="13"/>
      <c r="CB21" s="13"/>
      <c r="CC21" s="13"/>
      <c r="CD21" s="13"/>
      <c r="CE21" s="13"/>
      <c r="CF21" s="13"/>
      <c r="CG21" s="13"/>
      <c r="CH21" s="13"/>
      <c r="CI21" s="13"/>
      <c r="CJ21" s="13"/>
      <c r="CK21" s="13"/>
      <c r="CL21" s="13"/>
      <c r="CM21" s="13"/>
      <c r="CN21" s="13"/>
      <c r="CO21" s="13"/>
      <c r="CP21" s="13"/>
      <c r="CQ21" s="13"/>
      <c r="CR21" s="13"/>
      <c r="CS21" s="13"/>
      <c r="CT21" s="13"/>
      <c r="CU21" s="13"/>
      <c r="CV21" s="13"/>
      <c r="CW21" s="13"/>
      <c r="CX21" s="13"/>
      <c r="CY21" s="13"/>
      <c r="CZ21" s="13"/>
      <c r="DA21" s="13"/>
      <c r="DB21" s="13"/>
      <c r="DC21" s="13"/>
      <c r="DD21" s="13"/>
      <c r="DE21" s="13"/>
      <c r="DF21" s="13"/>
      <c r="DG21" s="13"/>
      <c r="DH21" s="13"/>
      <c r="DI21" s="13"/>
      <c r="DJ21" s="13"/>
      <c r="DK21" s="13"/>
      <c r="DL21" s="13"/>
      <c r="DM21" s="13"/>
      <c r="DN21" s="13"/>
      <c r="DO21" s="13"/>
      <c r="DP21" s="13"/>
      <c r="DQ21" s="13"/>
      <c r="DR21" s="13"/>
      <c r="DS21" s="13"/>
      <c r="DT21" s="13"/>
      <c r="DU21" s="13"/>
      <c r="DV21" s="13"/>
    </row>
    <row r="22" spans="1:126" s="14" customFormat="1" ht="14.25" customHeight="1" x14ac:dyDescent="0.25">
      <c r="A22" s="185"/>
      <c r="B22" s="26" t="s">
        <v>86</v>
      </c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/>
      <c r="AR22" s="13"/>
      <c r="AS22" s="13"/>
      <c r="AT22" s="13"/>
      <c r="AU22" s="13"/>
      <c r="AV22" s="13"/>
      <c r="AW22" s="13"/>
      <c r="AX22" s="13"/>
      <c r="AY22" s="13"/>
      <c r="AZ22" s="13"/>
      <c r="BA22" s="13"/>
      <c r="BB22" s="13"/>
      <c r="BC22" s="13"/>
      <c r="BD22" s="13"/>
      <c r="BE22" s="13"/>
      <c r="BF22" s="13"/>
      <c r="BG22" s="13"/>
      <c r="BH22" s="13"/>
      <c r="BI22" s="13"/>
      <c r="BJ22" s="13"/>
      <c r="BK22" s="13"/>
      <c r="BL22" s="13"/>
      <c r="BM22" s="13"/>
      <c r="BN22" s="13"/>
      <c r="BO22" s="13"/>
      <c r="BP22" s="13"/>
      <c r="BQ22" s="13"/>
      <c r="BR22" s="13"/>
      <c r="BS22" s="13"/>
      <c r="BT22" s="13"/>
      <c r="BU22" s="13"/>
      <c r="BV22" s="13"/>
      <c r="BW22" s="13"/>
      <c r="BX22" s="13"/>
      <c r="BY22" s="13"/>
      <c r="BZ22" s="13"/>
      <c r="CA22" s="13"/>
      <c r="CB22" s="13"/>
      <c r="CC22" s="13"/>
      <c r="CD22" s="13"/>
      <c r="CE22" s="13"/>
      <c r="CF22" s="13"/>
      <c r="CG22" s="13"/>
      <c r="CH22" s="13"/>
      <c r="CI22" s="13"/>
      <c r="CJ22" s="13"/>
      <c r="CK22" s="13"/>
      <c r="CL22" s="13"/>
      <c r="CM22" s="13"/>
      <c r="CN22" s="13"/>
      <c r="CO22" s="13"/>
      <c r="CP22" s="13"/>
      <c r="CQ22" s="13"/>
      <c r="CR22" s="13"/>
      <c r="CS22" s="13"/>
      <c r="CT22" s="13"/>
      <c r="CU22" s="13"/>
      <c r="CV22" s="13"/>
      <c r="CW22" s="13"/>
      <c r="CX22" s="13"/>
      <c r="CY22" s="13"/>
      <c r="CZ22" s="13"/>
      <c r="DA22" s="13"/>
      <c r="DB22" s="13"/>
      <c r="DC22" s="13"/>
      <c r="DD22" s="13"/>
      <c r="DE22" s="13"/>
      <c r="DF22" s="13"/>
      <c r="DG22" s="13"/>
      <c r="DH22" s="13"/>
      <c r="DI22" s="13"/>
      <c r="DJ22" s="13"/>
      <c r="DK22" s="13"/>
      <c r="DL22" s="13"/>
      <c r="DM22" s="13"/>
      <c r="DN22" s="13"/>
      <c r="DO22" s="13"/>
      <c r="DP22" s="13"/>
      <c r="DQ22" s="13"/>
      <c r="DR22" s="13"/>
      <c r="DS22" s="13"/>
      <c r="DT22" s="13"/>
      <c r="DU22" s="13"/>
      <c r="DV22" s="13"/>
    </row>
    <row r="23" spans="1:126" s="14" customFormat="1" ht="14.25" customHeight="1" thickBot="1" x14ac:dyDescent="0.3">
      <c r="A23" s="186"/>
      <c r="B23" s="27" t="s">
        <v>87</v>
      </c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3"/>
      <c r="AY23" s="13"/>
      <c r="AZ23" s="13"/>
      <c r="BA23" s="13"/>
      <c r="BB23" s="13"/>
      <c r="BC23" s="13"/>
      <c r="BD23" s="13"/>
      <c r="BE23" s="13"/>
      <c r="BF23" s="13"/>
      <c r="BG23" s="13"/>
      <c r="BH23" s="13"/>
      <c r="BI23" s="13"/>
      <c r="BJ23" s="13"/>
      <c r="BK23" s="13"/>
      <c r="BL23" s="13"/>
      <c r="BM23" s="13"/>
      <c r="BN23" s="13"/>
      <c r="BO23" s="13"/>
      <c r="BP23" s="13"/>
      <c r="BQ23" s="13"/>
      <c r="BR23" s="13"/>
      <c r="BS23" s="13"/>
      <c r="BT23" s="13"/>
      <c r="BU23" s="13"/>
      <c r="BV23" s="13"/>
      <c r="BW23" s="13"/>
      <c r="BX23" s="13"/>
      <c r="BY23" s="13"/>
      <c r="BZ23" s="13"/>
      <c r="CA23" s="13"/>
      <c r="CB23" s="13"/>
      <c r="CC23" s="13"/>
      <c r="CD23" s="13"/>
      <c r="CE23" s="13"/>
      <c r="CF23" s="13"/>
      <c r="CG23" s="13"/>
      <c r="CH23" s="13"/>
      <c r="CI23" s="13"/>
      <c r="CJ23" s="13"/>
      <c r="CK23" s="13"/>
      <c r="CL23" s="13"/>
      <c r="CM23" s="13"/>
      <c r="CN23" s="13"/>
      <c r="CO23" s="13"/>
      <c r="CP23" s="13"/>
      <c r="CQ23" s="13"/>
      <c r="CR23" s="13"/>
      <c r="CS23" s="13"/>
      <c r="CT23" s="13"/>
      <c r="CU23" s="13"/>
      <c r="CV23" s="13"/>
      <c r="CW23" s="13"/>
      <c r="CX23" s="13"/>
      <c r="CY23" s="13"/>
      <c r="CZ23" s="13"/>
      <c r="DA23" s="13"/>
      <c r="DB23" s="13"/>
      <c r="DC23" s="13"/>
      <c r="DD23" s="13"/>
      <c r="DE23" s="13"/>
      <c r="DF23" s="13"/>
      <c r="DG23" s="13"/>
      <c r="DH23" s="13"/>
      <c r="DI23" s="13"/>
      <c r="DJ23" s="13"/>
      <c r="DK23" s="13"/>
      <c r="DL23" s="13"/>
      <c r="DM23" s="13"/>
      <c r="DN23" s="13"/>
      <c r="DO23" s="13"/>
      <c r="DP23" s="13"/>
      <c r="DQ23" s="13"/>
      <c r="DR23" s="13"/>
      <c r="DS23" s="13"/>
      <c r="DT23" s="13"/>
      <c r="DU23" s="13"/>
      <c r="DV23" s="13"/>
    </row>
    <row r="24" spans="1:126" s="35" customFormat="1" ht="9.75" customHeight="1" thickBot="1" x14ac:dyDescent="0.3">
      <c r="A24" s="39"/>
      <c r="B24" s="34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  <c r="BC24" s="13"/>
      <c r="BD24" s="13"/>
      <c r="BE24" s="13"/>
      <c r="BF24" s="13"/>
      <c r="BG24" s="13"/>
      <c r="BH24" s="13"/>
      <c r="BI24" s="13"/>
      <c r="BJ24" s="13"/>
      <c r="BK24" s="13"/>
      <c r="BL24" s="13"/>
      <c r="BM24" s="13"/>
      <c r="BN24" s="13"/>
      <c r="BO24" s="13"/>
      <c r="BP24" s="13"/>
      <c r="BQ24" s="13"/>
      <c r="BR24" s="13"/>
      <c r="BS24" s="13"/>
      <c r="BT24" s="13"/>
      <c r="BU24" s="13"/>
      <c r="BV24" s="13"/>
      <c r="BW24" s="13"/>
      <c r="BX24" s="13"/>
      <c r="BY24" s="13"/>
      <c r="BZ24" s="13"/>
      <c r="CA24" s="13"/>
      <c r="CB24" s="13"/>
      <c r="CC24" s="13"/>
      <c r="CD24" s="13"/>
      <c r="CE24" s="13"/>
      <c r="CF24" s="13"/>
      <c r="CG24" s="13"/>
      <c r="CH24" s="13"/>
      <c r="CI24" s="13"/>
      <c r="CJ24" s="13"/>
      <c r="CK24" s="13"/>
      <c r="CL24" s="13"/>
      <c r="CM24" s="13"/>
      <c r="CN24" s="13"/>
      <c r="CO24" s="13"/>
      <c r="CP24" s="13"/>
      <c r="CQ24" s="13"/>
      <c r="CR24" s="13"/>
      <c r="CS24" s="13"/>
      <c r="CT24" s="13"/>
      <c r="CU24" s="13"/>
      <c r="CV24" s="13"/>
      <c r="CW24" s="13"/>
      <c r="CX24" s="13"/>
      <c r="CY24" s="13"/>
      <c r="CZ24" s="13"/>
      <c r="DA24" s="13"/>
      <c r="DB24" s="13"/>
      <c r="DC24" s="13"/>
      <c r="DD24" s="13"/>
      <c r="DE24" s="13"/>
      <c r="DF24" s="13"/>
      <c r="DG24" s="13"/>
      <c r="DH24" s="13"/>
      <c r="DI24" s="13"/>
      <c r="DJ24" s="13"/>
      <c r="DK24" s="13"/>
      <c r="DL24" s="13"/>
      <c r="DM24" s="13"/>
      <c r="DN24" s="13"/>
      <c r="DO24" s="13"/>
      <c r="DP24" s="13"/>
      <c r="DQ24" s="13"/>
      <c r="DR24" s="13"/>
      <c r="DS24" s="13"/>
      <c r="DT24" s="13"/>
      <c r="DU24" s="13"/>
      <c r="DV24" s="13"/>
    </row>
    <row r="25" spans="1:126" s="5" customFormat="1" x14ac:dyDescent="0.25">
      <c r="A25" s="184" t="s">
        <v>107</v>
      </c>
      <c r="B25" s="30" t="s">
        <v>56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7"/>
      <c r="BM25" s="7"/>
      <c r="BN25" s="7"/>
      <c r="BO25" s="7"/>
      <c r="BP25" s="7"/>
      <c r="BQ25" s="7"/>
      <c r="BR25" s="7"/>
      <c r="BS25" s="7"/>
      <c r="BT25" s="7"/>
      <c r="BU25" s="7"/>
      <c r="BV25" s="7"/>
      <c r="BW25" s="7"/>
      <c r="BX25" s="7"/>
      <c r="BY25" s="7"/>
      <c r="BZ25" s="7"/>
      <c r="CA25" s="7"/>
      <c r="CB25" s="7"/>
      <c r="CC25" s="7"/>
      <c r="CD25" s="7"/>
      <c r="CE25" s="7"/>
      <c r="CF25" s="7"/>
      <c r="CG25" s="7"/>
      <c r="CH25" s="7"/>
      <c r="CI25" s="7"/>
      <c r="CJ25" s="7"/>
      <c r="CK25" s="7"/>
      <c r="CL25" s="7"/>
      <c r="CM25" s="7"/>
      <c r="CN25" s="7"/>
      <c r="CO25" s="7"/>
      <c r="CP25" s="7"/>
      <c r="CQ25" s="7"/>
      <c r="CR25" s="7"/>
      <c r="CS25" s="7"/>
      <c r="CT25" s="7"/>
      <c r="CU25" s="7"/>
      <c r="CV25" s="7"/>
      <c r="CW25" s="7"/>
      <c r="CX25" s="7"/>
      <c r="CY25" s="7"/>
      <c r="CZ25" s="7"/>
      <c r="DA25" s="7"/>
      <c r="DB25" s="7"/>
      <c r="DC25" s="7"/>
      <c r="DD25" s="7"/>
      <c r="DE25" s="7"/>
      <c r="DF25" s="7"/>
      <c r="DG25" s="7"/>
      <c r="DH25" s="7"/>
      <c r="DI25" s="7"/>
      <c r="DJ25" s="7"/>
      <c r="DK25" s="7"/>
      <c r="DL25" s="7"/>
      <c r="DM25" s="7"/>
      <c r="DN25" s="7"/>
      <c r="DO25" s="7"/>
      <c r="DP25" s="7"/>
      <c r="DQ25" s="7"/>
      <c r="DR25" s="7"/>
      <c r="DS25" s="7"/>
      <c r="DT25" s="7"/>
      <c r="DU25" s="7"/>
      <c r="DV25" s="7"/>
    </row>
    <row r="26" spans="1:126" s="14" customFormat="1" x14ac:dyDescent="0.25">
      <c r="A26" s="185"/>
      <c r="B26" s="26" t="s">
        <v>30</v>
      </c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13"/>
      <c r="AZ26" s="13"/>
      <c r="BA26" s="13"/>
      <c r="BB26" s="13"/>
      <c r="BC26" s="13"/>
      <c r="BD26" s="13"/>
      <c r="BE26" s="13"/>
      <c r="BF26" s="13"/>
      <c r="BG26" s="13"/>
      <c r="BH26" s="13"/>
      <c r="BI26" s="13"/>
      <c r="BJ26" s="13"/>
      <c r="BK26" s="13"/>
      <c r="BL26" s="13"/>
      <c r="BM26" s="13"/>
      <c r="BN26" s="13"/>
      <c r="BO26" s="13"/>
      <c r="BP26" s="13"/>
      <c r="BQ26" s="13"/>
      <c r="BR26" s="13"/>
      <c r="BS26" s="13"/>
      <c r="BT26" s="13"/>
      <c r="BU26" s="13"/>
      <c r="BV26" s="13"/>
      <c r="BW26" s="13"/>
      <c r="BX26" s="13"/>
      <c r="BY26" s="13"/>
      <c r="BZ26" s="13"/>
      <c r="CA26" s="13"/>
      <c r="CB26" s="13"/>
      <c r="CC26" s="13"/>
      <c r="CD26" s="13"/>
      <c r="CE26" s="13"/>
      <c r="CF26" s="13"/>
      <c r="CG26" s="13"/>
      <c r="CH26" s="13"/>
      <c r="CI26" s="13"/>
      <c r="CJ26" s="13"/>
      <c r="CK26" s="13"/>
      <c r="CL26" s="13"/>
      <c r="CM26" s="13"/>
      <c r="CN26" s="13"/>
      <c r="CO26" s="13"/>
      <c r="CP26" s="13"/>
      <c r="CQ26" s="13"/>
      <c r="CR26" s="13"/>
      <c r="CS26" s="13"/>
      <c r="CT26" s="13"/>
      <c r="CU26" s="13"/>
      <c r="CV26" s="13"/>
      <c r="CW26" s="13"/>
      <c r="CX26" s="13"/>
      <c r="CY26" s="13"/>
      <c r="CZ26" s="13"/>
      <c r="DA26" s="13"/>
      <c r="DB26" s="13"/>
      <c r="DC26" s="13"/>
      <c r="DD26" s="13"/>
      <c r="DE26" s="13"/>
      <c r="DF26" s="13"/>
      <c r="DG26" s="13"/>
      <c r="DH26" s="13"/>
      <c r="DI26" s="13"/>
      <c r="DJ26" s="13"/>
      <c r="DK26" s="13"/>
      <c r="DL26" s="13"/>
      <c r="DM26" s="13"/>
      <c r="DN26" s="13"/>
      <c r="DO26" s="13"/>
      <c r="DP26" s="13"/>
      <c r="DQ26" s="13"/>
      <c r="DR26" s="13"/>
      <c r="DS26" s="13"/>
      <c r="DT26" s="13"/>
      <c r="DU26" s="13"/>
      <c r="DV26" s="13"/>
    </row>
    <row r="27" spans="1:126" s="14" customFormat="1" ht="14.25" customHeight="1" thickBot="1" x14ac:dyDescent="0.3">
      <c r="A27" s="186"/>
      <c r="B27" s="27" t="s">
        <v>31</v>
      </c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13"/>
      <c r="BK27" s="13"/>
      <c r="BL27" s="13"/>
      <c r="BM27" s="13"/>
      <c r="BN27" s="13"/>
      <c r="BO27" s="13"/>
      <c r="BP27" s="13"/>
      <c r="BQ27" s="13"/>
      <c r="BR27" s="13"/>
      <c r="BS27" s="13"/>
      <c r="BT27" s="13"/>
      <c r="BU27" s="13"/>
      <c r="BV27" s="13"/>
      <c r="BW27" s="13"/>
      <c r="BX27" s="13"/>
      <c r="BY27" s="13"/>
      <c r="BZ27" s="13"/>
      <c r="CA27" s="13"/>
      <c r="CB27" s="13"/>
      <c r="CC27" s="13"/>
      <c r="CD27" s="13"/>
      <c r="CE27" s="13"/>
      <c r="CF27" s="13"/>
      <c r="CG27" s="13"/>
      <c r="CH27" s="13"/>
      <c r="CI27" s="13"/>
      <c r="CJ27" s="13"/>
      <c r="CK27" s="13"/>
      <c r="CL27" s="13"/>
      <c r="CM27" s="13"/>
      <c r="CN27" s="13"/>
      <c r="CO27" s="13"/>
      <c r="CP27" s="13"/>
      <c r="CQ27" s="13"/>
      <c r="CR27" s="13"/>
      <c r="CS27" s="13"/>
      <c r="CT27" s="13"/>
      <c r="CU27" s="13"/>
      <c r="CV27" s="13"/>
      <c r="CW27" s="13"/>
      <c r="CX27" s="13"/>
      <c r="CY27" s="13"/>
      <c r="CZ27" s="13"/>
      <c r="DA27" s="13"/>
      <c r="DB27" s="13"/>
      <c r="DC27" s="13"/>
      <c r="DD27" s="13"/>
      <c r="DE27" s="13"/>
      <c r="DF27" s="13"/>
      <c r="DG27" s="13"/>
      <c r="DH27" s="13"/>
      <c r="DI27" s="13"/>
      <c r="DJ27" s="13"/>
      <c r="DK27" s="13"/>
      <c r="DL27" s="13"/>
      <c r="DM27" s="13"/>
      <c r="DN27" s="13"/>
      <c r="DO27" s="13"/>
      <c r="DP27" s="13"/>
      <c r="DQ27" s="13"/>
      <c r="DR27" s="13"/>
      <c r="DS27" s="13"/>
      <c r="DT27" s="13"/>
      <c r="DU27" s="13"/>
      <c r="DV27" s="13"/>
    </row>
    <row r="28" spans="1:126" s="35" customFormat="1" ht="7.5" customHeight="1" thickBot="1" x14ac:dyDescent="0.3">
      <c r="A28" s="39"/>
      <c r="B28" s="34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13"/>
      <c r="AW28" s="13"/>
      <c r="AX28" s="13"/>
      <c r="AY28" s="13"/>
      <c r="AZ28" s="13"/>
      <c r="BA28" s="13"/>
      <c r="BB28" s="13"/>
      <c r="BC28" s="13"/>
      <c r="BD28" s="13"/>
      <c r="BE28" s="13"/>
      <c r="BF28" s="13"/>
      <c r="BG28" s="13"/>
      <c r="BH28" s="13"/>
      <c r="BI28" s="13"/>
      <c r="BJ28" s="13"/>
      <c r="BK28" s="13"/>
      <c r="BL28" s="13"/>
      <c r="BM28" s="13"/>
      <c r="BN28" s="13"/>
      <c r="BO28" s="13"/>
      <c r="BP28" s="13"/>
      <c r="BQ28" s="13"/>
      <c r="BR28" s="13"/>
      <c r="BS28" s="13"/>
      <c r="BT28" s="13"/>
      <c r="BU28" s="13"/>
      <c r="BV28" s="13"/>
      <c r="BW28" s="13"/>
      <c r="BX28" s="13"/>
      <c r="BY28" s="13"/>
      <c r="BZ28" s="13"/>
      <c r="CA28" s="13"/>
      <c r="CB28" s="13"/>
      <c r="CC28" s="13"/>
      <c r="CD28" s="13"/>
      <c r="CE28" s="13"/>
      <c r="CF28" s="13"/>
      <c r="CG28" s="13"/>
      <c r="CH28" s="13"/>
      <c r="CI28" s="13"/>
      <c r="CJ28" s="13"/>
      <c r="CK28" s="13"/>
      <c r="CL28" s="13"/>
      <c r="CM28" s="13"/>
      <c r="CN28" s="13"/>
      <c r="CO28" s="13"/>
      <c r="CP28" s="13"/>
      <c r="CQ28" s="13"/>
      <c r="CR28" s="13"/>
      <c r="CS28" s="13"/>
      <c r="CT28" s="13"/>
      <c r="CU28" s="13"/>
      <c r="CV28" s="13"/>
      <c r="CW28" s="13"/>
      <c r="CX28" s="13"/>
      <c r="CY28" s="13"/>
      <c r="CZ28" s="13"/>
      <c r="DA28" s="13"/>
      <c r="DB28" s="13"/>
      <c r="DC28" s="13"/>
      <c r="DD28" s="13"/>
      <c r="DE28" s="13"/>
      <c r="DF28" s="13"/>
      <c r="DG28" s="13"/>
      <c r="DH28" s="13"/>
      <c r="DI28" s="13"/>
      <c r="DJ28" s="13"/>
      <c r="DK28" s="13"/>
      <c r="DL28" s="13"/>
      <c r="DM28" s="13"/>
      <c r="DN28" s="13"/>
      <c r="DO28" s="13"/>
      <c r="DP28" s="13"/>
      <c r="DQ28" s="13"/>
      <c r="DR28" s="13"/>
      <c r="DS28" s="13"/>
      <c r="DT28" s="13"/>
      <c r="DU28" s="13"/>
      <c r="DV28" s="13"/>
    </row>
    <row r="29" spans="1:126" s="40" customFormat="1" ht="16.5" customHeight="1" x14ac:dyDescent="0.25">
      <c r="A29" s="181" t="s">
        <v>81</v>
      </c>
      <c r="B29" s="30" t="s">
        <v>24</v>
      </c>
      <c r="C29" s="28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7"/>
      <c r="BK29" s="7"/>
      <c r="BL29" s="7"/>
      <c r="BM29" s="7"/>
      <c r="BN29" s="7"/>
      <c r="BO29" s="7"/>
      <c r="BP29" s="7"/>
      <c r="BQ29" s="7"/>
      <c r="BR29" s="7"/>
      <c r="BS29" s="7"/>
      <c r="BT29" s="7"/>
      <c r="BU29" s="7"/>
      <c r="BV29" s="7"/>
      <c r="BW29" s="7"/>
      <c r="BX29" s="7"/>
      <c r="BY29" s="7"/>
      <c r="BZ29" s="7"/>
      <c r="CA29" s="7"/>
      <c r="CB29" s="7"/>
      <c r="CC29" s="7"/>
      <c r="CD29" s="7"/>
      <c r="CE29" s="7"/>
      <c r="CF29" s="7"/>
      <c r="CG29" s="7"/>
      <c r="CH29" s="7"/>
      <c r="CI29" s="7"/>
      <c r="CJ29" s="7"/>
      <c r="CK29" s="7"/>
      <c r="CL29" s="7"/>
      <c r="CM29" s="7"/>
      <c r="CN29" s="7"/>
      <c r="CO29" s="7"/>
      <c r="CP29" s="7"/>
      <c r="CQ29" s="7"/>
      <c r="CR29" s="7"/>
      <c r="CS29" s="7"/>
      <c r="CT29" s="7"/>
      <c r="CU29" s="7"/>
      <c r="CV29" s="7"/>
      <c r="CW29" s="7"/>
      <c r="CX29" s="7"/>
      <c r="CY29" s="7"/>
      <c r="CZ29" s="7"/>
      <c r="DA29" s="7"/>
      <c r="DB29" s="7"/>
      <c r="DC29" s="7"/>
      <c r="DD29" s="7"/>
      <c r="DE29" s="7"/>
      <c r="DF29" s="7"/>
      <c r="DG29" s="7"/>
      <c r="DH29" s="7"/>
      <c r="DI29" s="7"/>
      <c r="DJ29" s="7"/>
      <c r="DK29" s="7"/>
      <c r="DL29" s="7"/>
      <c r="DM29" s="7"/>
      <c r="DN29" s="7"/>
      <c r="DO29" s="7"/>
      <c r="DP29" s="7"/>
      <c r="DQ29" s="7"/>
      <c r="DR29" s="7"/>
      <c r="DS29" s="7"/>
      <c r="DT29" s="7"/>
      <c r="DU29" s="7"/>
      <c r="DV29" s="7"/>
    </row>
    <row r="30" spans="1:126" s="35" customFormat="1" x14ac:dyDescent="0.25">
      <c r="A30" s="182"/>
      <c r="B30" s="26" t="s">
        <v>94</v>
      </c>
      <c r="C30" s="28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13"/>
      <c r="AQ30" s="13"/>
      <c r="AR30" s="13"/>
      <c r="AS30" s="13"/>
      <c r="AT30" s="13"/>
      <c r="AU30" s="13"/>
      <c r="AV30" s="13"/>
      <c r="AW30" s="13"/>
      <c r="AX30" s="13"/>
      <c r="AY30" s="13"/>
      <c r="AZ30" s="13"/>
      <c r="BA30" s="13"/>
      <c r="BB30" s="13"/>
      <c r="BC30" s="13"/>
      <c r="BD30" s="13"/>
      <c r="BE30" s="13"/>
      <c r="BF30" s="13"/>
      <c r="BG30" s="13"/>
      <c r="BH30" s="13"/>
      <c r="BI30" s="13"/>
      <c r="BJ30" s="13"/>
      <c r="BK30" s="13"/>
      <c r="BL30" s="13"/>
      <c r="BM30" s="13"/>
      <c r="BN30" s="13"/>
      <c r="BO30" s="13"/>
      <c r="BP30" s="13"/>
      <c r="BQ30" s="13"/>
      <c r="BR30" s="13"/>
      <c r="BS30" s="13"/>
      <c r="BT30" s="13"/>
      <c r="BU30" s="13"/>
      <c r="BV30" s="13"/>
      <c r="BW30" s="13"/>
      <c r="BX30" s="13"/>
      <c r="BY30" s="13"/>
      <c r="BZ30" s="13"/>
      <c r="CA30" s="13"/>
      <c r="CB30" s="13"/>
      <c r="CC30" s="13"/>
      <c r="CD30" s="13"/>
      <c r="CE30" s="13"/>
      <c r="CF30" s="13"/>
      <c r="CG30" s="13"/>
      <c r="CH30" s="13"/>
      <c r="CI30" s="13"/>
      <c r="CJ30" s="13"/>
      <c r="CK30" s="13"/>
      <c r="CL30" s="13"/>
      <c r="CM30" s="13"/>
      <c r="CN30" s="13"/>
      <c r="CO30" s="13"/>
      <c r="CP30" s="13"/>
      <c r="CQ30" s="13"/>
      <c r="CR30" s="13"/>
      <c r="CS30" s="13"/>
      <c r="CT30" s="13"/>
      <c r="CU30" s="13"/>
      <c r="CV30" s="13"/>
      <c r="CW30" s="13"/>
      <c r="CX30" s="13"/>
      <c r="CY30" s="13"/>
      <c r="CZ30" s="13"/>
      <c r="DA30" s="13"/>
      <c r="DB30" s="13"/>
      <c r="DC30" s="13"/>
      <c r="DD30" s="13"/>
      <c r="DE30" s="13"/>
      <c r="DF30" s="13"/>
      <c r="DG30" s="13"/>
      <c r="DH30" s="13"/>
      <c r="DI30" s="13"/>
      <c r="DJ30" s="13"/>
      <c r="DK30" s="13"/>
      <c r="DL30" s="13"/>
      <c r="DM30" s="13"/>
      <c r="DN30" s="13"/>
      <c r="DO30" s="13"/>
      <c r="DP30" s="13"/>
      <c r="DQ30" s="13"/>
      <c r="DR30" s="13"/>
      <c r="DS30" s="13"/>
      <c r="DT30" s="13"/>
      <c r="DU30" s="13"/>
      <c r="DV30" s="13"/>
    </row>
    <row r="31" spans="1:126" s="35" customFormat="1" x14ac:dyDescent="0.25">
      <c r="A31" s="182"/>
      <c r="B31" s="26" t="s">
        <v>57</v>
      </c>
      <c r="C31" s="28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13"/>
      <c r="AN31" s="13"/>
      <c r="AO31" s="13"/>
      <c r="AP31" s="13"/>
      <c r="AQ31" s="13"/>
      <c r="AR31" s="13"/>
      <c r="AS31" s="13"/>
      <c r="AT31" s="13"/>
      <c r="AU31" s="13"/>
      <c r="AV31" s="13"/>
      <c r="AW31" s="13"/>
      <c r="AX31" s="13"/>
      <c r="AY31" s="13"/>
      <c r="AZ31" s="13"/>
      <c r="BA31" s="13"/>
      <c r="BB31" s="13"/>
      <c r="BC31" s="13"/>
      <c r="BD31" s="13"/>
      <c r="BE31" s="13"/>
      <c r="BF31" s="13"/>
      <c r="BG31" s="13"/>
      <c r="BH31" s="13"/>
      <c r="BI31" s="13"/>
      <c r="BJ31" s="13"/>
      <c r="BK31" s="13"/>
      <c r="BL31" s="13"/>
      <c r="BM31" s="13"/>
      <c r="BN31" s="13"/>
      <c r="BO31" s="13"/>
      <c r="BP31" s="13"/>
      <c r="BQ31" s="13"/>
      <c r="BR31" s="13"/>
      <c r="BS31" s="13"/>
      <c r="BT31" s="13"/>
      <c r="BU31" s="13"/>
      <c r="BV31" s="13"/>
      <c r="BW31" s="13"/>
      <c r="BX31" s="13"/>
      <c r="BY31" s="13"/>
      <c r="BZ31" s="13"/>
      <c r="CA31" s="13"/>
      <c r="CB31" s="13"/>
      <c r="CC31" s="13"/>
      <c r="CD31" s="13"/>
      <c r="CE31" s="13"/>
      <c r="CF31" s="13"/>
      <c r="CG31" s="13"/>
      <c r="CH31" s="13"/>
      <c r="CI31" s="13"/>
      <c r="CJ31" s="13"/>
      <c r="CK31" s="13"/>
      <c r="CL31" s="13"/>
      <c r="CM31" s="13"/>
      <c r="CN31" s="13"/>
      <c r="CO31" s="13"/>
      <c r="CP31" s="13"/>
      <c r="CQ31" s="13"/>
      <c r="CR31" s="13"/>
      <c r="CS31" s="13"/>
      <c r="CT31" s="13"/>
      <c r="CU31" s="13"/>
      <c r="CV31" s="13"/>
      <c r="CW31" s="13"/>
      <c r="CX31" s="13"/>
      <c r="CY31" s="13"/>
      <c r="CZ31" s="13"/>
      <c r="DA31" s="13"/>
      <c r="DB31" s="13"/>
      <c r="DC31" s="13"/>
      <c r="DD31" s="13"/>
      <c r="DE31" s="13"/>
      <c r="DF31" s="13"/>
      <c r="DG31" s="13"/>
      <c r="DH31" s="13"/>
      <c r="DI31" s="13"/>
      <c r="DJ31" s="13"/>
      <c r="DK31" s="13"/>
      <c r="DL31" s="13"/>
      <c r="DM31" s="13"/>
      <c r="DN31" s="13"/>
      <c r="DO31" s="13"/>
      <c r="DP31" s="13"/>
      <c r="DQ31" s="13"/>
      <c r="DR31" s="13"/>
      <c r="DS31" s="13"/>
      <c r="DT31" s="13"/>
      <c r="DU31" s="13"/>
      <c r="DV31" s="13"/>
    </row>
    <row r="32" spans="1:126" s="35" customFormat="1" x14ac:dyDescent="0.25">
      <c r="A32" s="182"/>
      <c r="B32" s="26" t="s">
        <v>95</v>
      </c>
      <c r="C32" s="28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13"/>
      <c r="AN32" s="13"/>
      <c r="AO32" s="13"/>
      <c r="AP32" s="13"/>
      <c r="AQ32" s="13"/>
      <c r="AR32" s="13"/>
      <c r="AS32" s="13"/>
      <c r="AT32" s="13"/>
      <c r="AU32" s="13"/>
      <c r="AV32" s="13"/>
      <c r="AW32" s="13"/>
      <c r="AX32" s="13"/>
      <c r="AY32" s="13"/>
      <c r="AZ32" s="13"/>
      <c r="BA32" s="13"/>
      <c r="BB32" s="13"/>
      <c r="BC32" s="13"/>
      <c r="BD32" s="13"/>
      <c r="BE32" s="13"/>
      <c r="BF32" s="13"/>
      <c r="BG32" s="13"/>
      <c r="BH32" s="13"/>
      <c r="BI32" s="13"/>
      <c r="BJ32" s="13"/>
      <c r="BK32" s="13"/>
      <c r="BL32" s="13"/>
      <c r="BM32" s="13"/>
      <c r="BN32" s="13"/>
      <c r="BO32" s="13"/>
      <c r="BP32" s="13"/>
      <c r="BQ32" s="13"/>
      <c r="BR32" s="13"/>
      <c r="BS32" s="13"/>
      <c r="BT32" s="13"/>
      <c r="BU32" s="13"/>
      <c r="BV32" s="13"/>
      <c r="BW32" s="13"/>
      <c r="BX32" s="13"/>
      <c r="BY32" s="13"/>
      <c r="BZ32" s="13"/>
      <c r="CA32" s="13"/>
      <c r="CB32" s="13"/>
      <c r="CC32" s="13"/>
      <c r="CD32" s="13"/>
      <c r="CE32" s="13"/>
      <c r="CF32" s="13"/>
      <c r="CG32" s="13"/>
      <c r="CH32" s="13"/>
      <c r="CI32" s="13"/>
      <c r="CJ32" s="13"/>
      <c r="CK32" s="13"/>
      <c r="CL32" s="13"/>
      <c r="CM32" s="13"/>
      <c r="CN32" s="13"/>
      <c r="CO32" s="13"/>
      <c r="CP32" s="13"/>
      <c r="CQ32" s="13"/>
      <c r="CR32" s="13"/>
      <c r="CS32" s="13"/>
      <c r="CT32" s="13"/>
      <c r="CU32" s="13"/>
      <c r="CV32" s="13"/>
      <c r="CW32" s="13"/>
      <c r="CX32" s="13"/>
      <c r="CY32" s="13"/>
      <c r="CZ32" s="13"/>
      <c r="DA32" s="13"/>
      <c r="DB32" s="13"/>
      <c r="DC32" s="13"/>
      <c r="DD32" s="13"/>
      <c r="DE32" s="13"/>
      <c r="DF32" s="13"/>
      <c r="DG32" s="13"/>
      <c r="DH32" s="13"/>
      <c r="DI32" s="13"/>
      <c r="DJ32" s="13"/>
      <c r="DK32" s="13"/>
      <c r="DL32" s="13"/>
      <c r="DM32" s="13"/>
      <c r="DN32" s="13"/>
      <c r="DO32" s="13"/>
      <c r="DP32" s="13"/>
      <c r="DQ32" s="13"/>
      <c r="DR32" s="13"/>
      <c r="DS32" s="13"/>
      <c r="DT32" s="13"/>
      <c r="DU32" s="13"/>
      <c r="DV32" s="13"/>
    </row>
    <row r="33" spans="1:126" s="35" customFormat="1" ht="14.25" customHeight="1" x14ac:dyDescent="0.25">
      <c r="A33" s="182"/>
      <c r="B33" s="26" t="s">
        <v>39</v>
      </c>
      <c r="C33" s="28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/>
      <c r="AP33" s="13"/>
      <c r="AQ33" s="13"/>
      <c r="AR33" s="13"/>
      <c r="AS33" s="13"/>
      <c r="AT33" s="13"/>
      <c r="AU33" s="13"/>
      <c r="AV33" s="13"/>
      <c r="AW33" s="13"/>
      <c r="AX33" s="13"/>
      <c r="AY33" s="13"/>
      <c r="AZ33" s="13"/>
      <c r="BA33" s="13"/>
      <c r="BB33" s="13"/>
      <c r="BC33" s="13"/>
      <c r="BD33" s="13"/>
      <c r="BE33" s="13"/>
      <c r="BF33" s="13"/>
      <c r="BG33" s="13"/>
      <c r="BH33" s="13"/>
      <c r="BI33" s="13"/>
      <c r="BJ33" s="13"/>
      <c r="BK33" s="13"/>
      <c r="BL33" s="13"/>
      <c r="BM33" s="13"/>
      <c r="BN33" s="13"/>
      <c r="BO33" s="13"/>
      <c r="BP33" s="13"/>
      <c r="BQ33" s="13"/>
      <c r="BR33" s="13"/>
      <c r="BS33" s="13"/>
      <c r="BT33" s="13"/>
      <c r="BU33" s="13"/>
      <c r="BV33" s="13"/>
      <c r="BW33" s="13"/>
      <c r="BX33" s="13"/>
      <c r="BY33" s="13"/>
      <c r="BZ33" s="13"/>
      <c r="CA33" s="13"/>
      <c r="CB33" s="13"/>
      <c r="CC33" s="13"/>
      <c r="CD33" s="13"/>
      <c r="CE33" s="13"/>
      <c r="CF33" s="13"/>
      <c r="CG33" s="13"/>
      <c r="CH33" s="13"/>
      <c r="CI33" s="13"/>
      <c r="CJ33" s="13"/>
      <c r="CK33" s="13"/>
      <c r="CL33" s="13"/>
      <c r="CM33" s="13"/>
      <c r="CN33" s="13"/>
      <c r="CO33" s="13"/>
      <c r="CP33" s="13"/>
      <c r="CQ33" s="13"/>
      <c r="CR33" s="13"/>
      <c r="CS33" s="13"/>
      <c r="CT33" s="13"/>
      <c r="CU33" s="13"/>
      <c r="CV33" s="13"/>
      <c r="CW33" s="13"/>
      <c r="CX33" s="13"/>
      <c r="CY33" s="13"/>
      <c r="CZ33" s="13"/>
      <c r="DA33" s="13"/>
      <c r="DB33" s="13"/>
      <c r="DC33" s="13"/>
      <c r="DD33" s="13"/>
      <c r="DE33" s="13"/>
      <c r="DF33" s="13"/>
      <c r="DG33" s="13"/>
      <c r="DH33" s="13"/>
      <c r="DI33" s="13"/>
      <c r="DJ33" s="13"/>
      <c r="DK33" s="13"/>
      <c r="DL33" s="13"/>
      <c r="DM33" s="13"/>
      <c r="DN33" s="13"/>
      <c r="DO33" s="13"/>
      <c r="DP33" s="13"/>
      <c r="DQ33" s="13"/>
      <c r="DR33" s="13"/>
      <c r="DS33" s="13"/>
      <c r="DT33" s="13"/>
      <c r="DU33" s="13"/>
      <c r="DV33" s="13"/>
    </row>
    <row r="34" spans="1:126" s="35" customFormat="1" ht="14.25" customHeight="1" thickBot="1" x14ac:dyDescent="0.3">
      <c r="A34" s="183"/>
      <c r="B34" s="27" t="s">
        <v>40</v>
      </c>
      <c r="C34" s="28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3"/>
      <c r="AK34" s="13"/>
      <c r="AL34" s="13"/>
      <c r="AM34" s="13"/>
      <c r="AN34" s="13"/>
      <c r="AO34" s="13"/>
      <c r="AP34" s="13"/>
      <c r="AQ34" s="13"/>
      <c r="AR34" s="13"/>
      <c r="AS34" s="13"/>
      <c r="AT34" s="13"/>
      <c r="AU34" s="13"/>
      <c r="AV34" s="13"/>
      <c r="AW34" s="13"/>
      <c r="AX34" s="13"/>
      <c r="AY34" s="13"/>
      <c r="AZ34" s="13"/>
      <c r="BA34" s="13"/>
      <c r="BB34" s="13"/>
      <c r="BC34" s="13"/>
      <c r="BD34" s="13"/>
      <c r="BE34" s="13"/>
      <c r="BF34" s="13"/>
      <c r="BG34" s="13"/>
      <c r="BH34" s="13"/>
      <c r="BI34" s="13"/>
      <c r="BJ34" s="13"/>
      <c r="BK34" s="13"/>
      <c r="BL34" s="13"/>
      <c r="BM34" s="13"/>
      <c r="BN34" s="13"/>
      <c r="BO34" s="13"/>
      <c r="BP34" s="13"/>
      <c r="BQ34" s="13"/>
      <c r="BR34" s="13"/>
      <c r="BS34" s="13"/>
      <c r="BT34" s="13"/>
      <c r="BU34" s="13"/>
      <c r="BV34" s="13"/>
      <c r="BW34" s="13"/>
      <c r="BX34" s="13"/>
      <c r="BY34" s="13"/>
      <c r="BZ34" s="13"/>
      <c r="CA34" s="13"/>
      <c r="CB34" s="13"/>
      <c r="CC34" s="13"/>
      <c r="CD34" s="13"/>
      <c r="CE34" s="13"/>
      <c r="CF34" s="13"/>
      <c r="CG34" s="13"/>
      <c r="CH34" s="13"/>
      <c r="CI34" s="13"/>
      <c r="CJ34" s="13"/>
      <c r="CK34" s="13"/>
      <c r="CL34" s="13"/>
      <c r="CM34" s="13"/>
      <c r="CN34" s="13"/>
      <c r="CO34" s="13"/>
      <c r="CP34" s="13"/>
      <c r="CQ34" s="13"/>
      <c r="CR34" s="13"/>
      <c r="CS34" s="13"/>
      <c r="CT34" s="13"/>
      <c r="CU34" s="13"/>
      <c r="CV34" s="13"/>
      <c r="CW34" s="13"/>
      <c r="CX34" s="13"/>
      <c r="CY34" s="13"/>
      <c r="CZ34" s="13"/>
      <c r="DA34" s="13"/>
      <c r="DB34" s="13"/>
      <c r="DC34" s="13"/>
      <c r="DD34" s="13"/>
      <c r="DE34" s="13"/>
      <c r="DF34" s="13"/>
      <c r="DG34" s="13"/>
      <c r="DH34" s="13"/>
      <c r="DI34" s="13"/>
      <c r="DJ34" s="13"/>
      <c r="DK34" s="13"/>
      <c r="DL34" s="13"/>
      <c r="DM34" s="13"/>
      <c r="DN34" s="13"/>
      <c r="DO34" s="13"/>
      <c r="DP34" s="13"/>
      <c r="DQ34" s="13"/>
      <c r="DR34" s="13"/>
      <c r="DS34" s="13"/>
      <c r="DT34" s="13"/>
      <c r="DU34" s="13"/>
      <c r="DV34" s="13"/>
    </row>
    <row r="35" spans="1:126" s="35" customFormat="1" ht="9.75" customHeight="1" thickBot="1" x14ac:dyDescent="0.3">
      <c r="A35" s="36"/>
      <c r="B35" s="34"/>
      <c r="C35" s="28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  <c r="AN35" s="13"/>
      <c r="AO35" s="13"/>
      <c r="AP35" s="13"/>
      <c r="AQ35" s="13"/>
      <c r="AR35" s="13"/>
      <c r="AS35" s="13"/>
      <c r="AT35" s="13"/>
      <c r="AU35" s="13"/>
      <c r="AV35" s="13"/>
      <c r="AW35" s="13"/>
      <c r="AX35" s="13"/>
      <c r="AY35" s="13"/>
      <c r="AZ35" s="13"/>
      <c r="BA35" s="13"/>
      <c r="BB35" s="13"/>
      <c r="BC35" s="13"/>
      <c r="BD35" s="13"/>
      <c r="BE35" s="13"/>
      <c r="BF35" s="13"/>
      <c r="BG35" s="13"/>
      <c r="BH35" s="13"/>
      <c r="BI35" s="13"/>
      <c r="BJ35" s="13"/>
      <c r="BK35" s="13"/>
      <c r="BL35" s="13"/>
      <c r="BM35" s="13"/>
      <c r="BN35" s="13"/>
      <c r="BO35" s="13"/>
      <c r="BP35" s="13"/>
      <c r="BQ35" s="13"/>
      <c r="BR35" s="13"/>
      <c r="BS35" s="13"/>
      <c r="BT35" s="13"/>
      <c r="BU35" s="13"/>
      <c r="BV35" s="13"/>
      <c r="BW35" s="13"/>
      <c r="BX35" s="13"/>
      <c r="BY35" s="13"/>
      <c r="BZ35" s="13"/>
      <c r="CA35" s="13"/>
      <c r="CB35" s="13"/>
      <c r="CC35" s="13"/>
      <c r="CD35" s="13"/>
      <c r="CE35" s="13"/>
      <c r="CF35" s="13"/>
      <c r="CG35" s="13"/>
      <c r="CH35" s="13"/>
      <c r="CI35" s="13"/>
      <c r="CJ35" s="13"/>
      <c r="CK35" s="13"/>
      <c r="CL35" s="13"/>
      <c r="CM35" s="13"/>
      <c r="CN35" s="13"/>
      <c r="CO35" s="13"/>
      <c r="CP35" s="13"/>
      <c r="CQ35" s="13"/>
      <c r="CR35" s="13"/>
      <c r="CS35" s="13"/>
      <c r="CT35" s="13"/>
      <c r="CU35" s="13"/>
      <c r="CV35" s="13"/>
      <c r="CW35" s="13"/>
      <c r="CX35" s="13"/>
      <c r="CY35" s="13"/>
      <c r="CZ35" s="13"/>
      <c r="DA35" s="13"/>
      <c r="DB35" s="13"/>
      <c r="DC35" s="13"/>
      <c r="DD35" s="13"/>
      <c r="DE35" s="13"/>
      <c r="DF35" s="13"/>
      <c r="DG35" s="13"/>
      <c r="DH35" s="13"/>
      <c r="DI35" s="13"/>
      <c r="DJ35" s="13"/>
      <c r="DK35" s="13"/>
      <c r="DL35" s="13"/>
      <c r="DM35" s="13"/>
      <c r="DN35" s="13"/>
      <c r="DO35" s="13"/>
      <c r="DP35" s="13"/>
      <c r="DQ35" s="13"/>
      <c r="DR35" s="13"/>
      <c r="DS35" s="13"/>
      <c r="DT35" s="13"/>
      <c r="DU35" s="13"/>
      <c r="DV35" s="13"/>
    </row>
    <row r="36" spans="1:126" s="14" customFormat="1" ht="14.25" customHeight="1" x14ac:dyDescent="0.25">
      <c r="A36" s="181" t="s">
        <v>110</v>
      </c>
      <c r="B36" s="31" t="s">
        <v>21</v>
      </c>
      <c r="C36" s="29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  <c r="BM36" s="13"/>
      <c r="BN36" s="13"/>
      <c r="BO36" s="13"/>
      <c r="BP36" s="13"/>
      <c r="BQ36" s="13"/>
      <c r="BR36" s="13"/>
      <c r="BS36" s="13"/>
      <c r="BT36" s="13"/>
      <c r="BU36" s="13"/>
      <c r="BV36" s="13"/>
      <c r="BW36" s="13"/>
      <c r="BX36" s="13"/>
      <c r="BY36" s="13"/>
      <c r="BZ36" s="13"/>
      <c r="CA36" s="13"/>
      <c r="CB36" s="13"/>
      <c r="CC36" s="13"/>
      <c r="CD36" s="13"/>
      <c r="CE36" s="13"/>
      <c r="CF36" s="13"/>
      <c r="CG36" s="13"/>
      <c r="CH36" s="13"/>
      <c r="CI36" s="13"/>
      <c r="CJ36" s="13"/>
      <c r="CK36" s="13"/>
      <c r="CL36" s="13"/>
      <c r="CM36" s="13"/>
      <c r="CN36" s="13"/>
      <c r="CO36" s="13"/>
      <c r="CP36" s="13"/>
      <c r="CQ36" s="13"/>
      <c r="CR36" s="13"/>
      <c r="CS36" s="13"/>
      <c r="CT36" s="13"/>
      <c r="CU36" s="13"/>
      <c r="CV36" s="13"/>
      <c r="CW36" s="13"/>
      <c r="CX36" s="13"/>
      <c r="CY36" s="13"/>
      <c r="CZ36" s="13"/>
      <c r="DA36" s="13"/>
      <c r="DB36" s="13"/>
      <c r="DC36" s="13"/>
      <c r="DD36" s="13"/>
      <c r="DE36" s="13"/>
      <c r="DF36" s="13"/>
      <c r="DG36" s="13"/>
      <c r="DH36" s="13"/>
      <c r="DI36" s="13"/>
      <c r="DJ36" s="13"/>
      <c r="DK36" s="13"/>
      <c r="DL36" s="13"/>
      <c r="DM36" s="13"/>
      <c r="DN36" s="13"/>
      <c r="DO36" s="13"/>
      <c r="DP36" s="13"/>
      <c r="DQ36" s="13"/>
      <c r="DR36" s="13"/>
      <c r="DS36" s="13"/>
      <c r="DT36" s="13"/>
      <c r="DU36" s="13"/>
      <c r="DV36" s="13"/>
    </row>
    <row r="37" spans="1:126" s="14" customFormat="1" ht="14.25" customHeight="1" x14ac:dyDescent="0.25">
      <c r="A37" s="182"/>
      <c r="B37" s="32" t="s">
        <v>20</v>
      </c>
      <c r="C37" s="29"/>
      <c r="D37" s="34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/>
      <c r="BB37" s="13"/>
      <c r="BC37" s="13"/>
      <c r="BD37" s="13"/>
      <c r="BE37" s="13"/>
      <c r="BF37" s="13"/>
      <c r="BG37" s="13"/>
      <c r="BH37" s="13"/>
      <c r="BI37" s="13"/>
      <c r="BJ37" s="13"/>
      <c r="BK37" s="13"/>
      <c r="BL37" s="13"/>
      <c r="BM37" s="13"/>
      <c r="BN37" s="13"/>
      <c r="BO37" s="13"/>
      <c r="BP37" s="13"/>
      <c r="BQ37" s="13"/>
      <c r="BR37" s="13"/>
      <c r="BS37" s="13"/>
      <c r="BT37" s="13"/>
      <c r="BU37" s="13"/>
      <c r="BV37" s="13"/>
      <c r="BW37" s="13"/>
      <c r="BX37" s="13"/>
      <c r="BY37" s="13"/>
      <c r="BZ37" s="13"/>
      <c r="CA37" s="13"/>
      <c r="CB37" s="13"/>
      <c r="CC37" s="13"/>
      <c r="CD37" s="13"/>
      <c r="CE37" s="13"/>
      <c r="CF37" s="13"/>
      <c r="CG37" s="13"/>
      <c r="CH37" s="13"/>
      <c r="CI37" s="13"/>
      <c r="CJ37" s="13"/>
      <c r="CK37" s="13"/>
      <c r="CL37" s="13"/>
      <c r="CM37" s="13"/>
      <c r="CN37" s="13"/>
      <c r="CO37" s="13"/>
      <c r="CP37" s="13"/>
      <c r="CQ37" s="13"/>
      <c r="CR37" s="13"/>
      <c r="CS37" s="13"/>
      <c r="CT37" s="13"/>
      <c r="CU37" s="13"/>
      <c r="CV37" s="13"/>
      <c r="CW37" s="13"/>
      <c r="CX37" s="13"/>
      <c r="CY37" s="13"/>
      <c r="CZ37" s="13"/>
      <c r="DA37" s="13"/>
      <c r="DB37" s="13"/>
      <c r="DC37" s="13"/>
      <c r="DD37" s="13"/>
      <c r="DE37" s="13"/>
      <c r="DF37" s="13"/>
      <c r="DG37" s="13"/>
      <c r="DH37" s="13"/>
      <c r="DI37" s="13"/>
      <c r="DJ37" s="13"/>
      <c r="DK37" s="13"/>
      <c r="DL37" s="13"/>
      <c r="DM37" s="13"/>
      <c r="DN37" s="13"/>
      <c r="DO37" s="13"/>
      <c r="DP37" s="13"/>
      <c r="DQ37" s="13"/>
      <c r="DR37" s="13"/>
      <c r="DS37" s="13"/>
      <c r="DT37" s="13"/>
      <c r="DU37" s="13"/>
      <c r="DV37" s="13"/>
    </row>
    <row r="38" spans="1:126" s="14" customFormat="1" ht="14.25" customHeight="1" x14ac:dyDescent="0.25">
      <c r="A38" s="182"/>
      <c r="B38" s="32" t="s">
        <v>22</v>
      </c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3"/>
      <c r="AO38" s="13"/>
      <c r="AP38" s="13"/>
      <c r="AQ38" s="13"/>
      <c r="AR38" s="13"/>
      <c r="AS38" s="13"/>
      <c r="AT38" s="13"/>
      <c r="AU38" s="13"/>
      <c r="AV38" s="13"/>
      <c r="AW38" s="13"/>
      <c r="AX38" s="13"/>
      <c r="AY38" s="13"/>
      <c r="AZ38" s="13"/>
      <c r="BA38" s="13"/>
      <c r="BB38" s="13"/>
      <c r="BC38" s="13"/>
      <c r="BD38" s="13"/>
      <c r="BE38" s="13"/>
      <c r="BF38" s="13"/>
      <c r="BG38" s="13"/>
      <c r="BH38" s="13"/>
      <c r="BI38" s="13"/>
      <c r="BJ38" s="13"/>
      <c r="BK38" s="13"/>
      <c r="BL38" s="13"/>
      <c r="BM38" s="13"/>
      <c r="BN38" s="13"/>
      <c r="BO38" s="13"/>
      <c r="BP38" s="13"/>
      <c r="BQ38" s="13"/>
      <c r="BR38" s="13"/>
      <c r="BS38" s="13"/>
      <c r="BT38" s="13"/>
      <c r="BU38" s="13"/>
      <c r="BV38" s="13"/>
      <c r="BW38" s="13"/>
      <c r="BX38" s="13"/>
      <c r="BY38" s="13"/>
      <c r="BZ38" s="13"/>
      <c r="CA38" s="13"/>
      <c r="CB38" s="13"/>
      <c r="CC38" s="13"/>
      <c r="CD38" s="13"/>
      <c r="CE38" s="13"/>
      <c r="CF38" s="13"/>
      <c r="CG38" s="13"/>
      <c r="CH38" s="13"/>
      <c r="CI38" s="13"/>
      <c r="CJ38" s="13"/>
      <c r="CK38" s="13"/>
      <c r="CL38" s="13"/>
      <c r="CM38" s="13"/>
      <c r="CN38" s="13"/>
      <c r="CO38" s="13"/>
      <c r="CP38" s="13"/>
      <c r="CQ38" s="13"/>
      <c r="CR38" s="13"/>
      <c r="CS38" s="13"/>
      <c r="CT38" s="13"/>
      <c r="CU38" s="13"/>
      <c r="CV38" s="13"/>
      <c r="CW38" s="13"/>
      <c r="CX38" s="13"/>
      <c r="CY38" s="13"/>
      <c r="CZ38" s="13"/>
      <c r="DA38" s="13"/>
      <c r="DB38" s="13"/>
      <c r="DC38" s="13"/>
      <c r="DD38" s="13"/>
      <c r="DE38" s="13"/>
      <c r="DF38" s="13"/>
      <c r="DG38" s="13"/>
      <c r="DH38" s="13"/>
      <c r="DI38" s="13"/>
      <c r="DJ38" s="13"/>
      <c r="DK38" s="13"/>
      <c r="DL38" s="13"/>
      <c r="DM38" s="13"/>
      <c r="DN38" s="13"/>
      <c r="DO38" s="13"/>
      <c r="DP38" s="13"/>
      <c r="DQ38" s="13"/>
      <c r="DR38" s="13"/>
      <c r="DS38" s="13"/>
      <c r="DT38" s="13"/>
      <c r="DU38" s="13"/>
      <c r="DV38" s="13"/>
    </row>
    <row r="39" spans="1:126" s="14" customFormat="1" ht="14.4" thickBot="1" x14ac:dyDescent="0.3">
      <c r="A39" s="183"/>
      <c r="B39" s="38" t="s">
        <v>96</v>
      </c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L39" s="13"/>
      <c r="AM39" s="13"/>
      <c r="AN39" s="13"/>
      <c r="AO39" s="13"/>
      <c r="AP39" s="13"/>
      <c r="AQ39" s="13"/>
      <c r="AR39" s="13"/>
      <c r="AS39" s="13"/>
      <c r="AT39" s="13"/>
      <c r="AU39" s="13"/>
      <c r="AV39" s="13"/>
      <c r="AW39" s="13"/>
      <c r="AX39" s="13"/>
      <c r="AY39" s="13"/>
      <c r="AZ39" s="13"/>
      <c r="BA39" s="13"/>
      <c r="BB39" s="13"/>
      <c r="BC39" s="13"/>
      <c r="BD39" s="13"/>
      <c r="BE39" s="13"/>
      <c r="BF39" s="13"/>
      <c r="BG39" s="13"/>
      <c r="BH39" s="13"/>
      <c r="BI39" s="13"/>
      <c r="BJ39" s="13"/>
      <c r="BK39" s="13"/>
      <c r="BL39" s="13"/>
      <c r="BM39" s="13"/>
      <c r="BN39" s="13"/>
      <c r="BO39" s="13"/>
      <c r="BP39" s="13"/>
      <c r="BQ39" s="13"/>
      <c r="BR39" s="13"/>
      <c r="BS39" s="13"/>
      <c r="BT39" s="13"/>
      <c r="BU39" s="13"/>
      <c r="BV39" s="13"/>
      <c r="BW39" s="13"/>
      <c r="BX39" s="13"/>
      <c r="BY39" s="13"/>
      <c r="BZ39" s="13"/>
      <c r="CA39" s="13"/>
      <c r="CB39" s="13"/>
      <c r="CC39" s="13"/>
      <c r="CD39" s="13"/>
      <c r="CE39" s="13"/>
      <c r="CF39" s="13"/>
      <c r="CG39" s="13"/>
      <c r="CH39" s="13"/>
      <c r="CI39" s="13"/>
      <c r="CJ39" s="13"/>
      <c r="CK39" s="13"/>
      <c r="CL39" s="13"/>
      <c r="CM39" s="13"/>
      <c r="CN39" s="13"/>
      <c r="CO39" s="13"/>
      <c r="CP39" s="13"/>
      <c r="CQ39" s="13"/>
      <c r="CR39" s="13"/>
      <c r="CS39" s="13"/>
      <c r="CT39" s="13"/>
      <c r="CU39" s="13"/>
      <c r="CV39" s="13"/>
      <c r="CW39" s="13"/>
      <c r="CX39" s="13"/>
      <c r="CY39" s="13"/>
      <c r="CZ39" s="13"/>
      <c r="DA39" s="13"/>
      <c r="DB39" s="13"/>
      <c r="DC39" s="13"/>
      <c r="DD39" s="13"/>
      <c r="DE39" s="13"/>
      <c r="DF39" s="13"/>
      <c r="DG39" s="13"/>
      <c r="DH39" s="13"/>
      <c r="DI39" s="13"/>
      <c r="DJ39" s="13"/>
      <c r="DK39" s="13"/>
      <c r="DL39" s="13"/>
      <c r="DM39" s="13"/>
      <c r="DN39" s="13"/>
      <c r="DO39" s="13"/>
      <c r="DP39" s="13"/>
      <c r="DQ39" s="13"/>
      <c r="DR39" s="13"/>
      <c r="DS39" s="13"/>
      <c r="DT39" s="13"/>
      <c r="DU39" s="13"/>
      <c r="DV39" s="13"/>
    </row>
    <row r="40" spans="1:126" s="35" customFormat="1" ht="9" customHeight="1" thickBot="1" x14ac:dyDescent="0.3">
      <c r="A40" s="36"/>
      <c r="B40" s="37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3"/>
      <c r="AQ40" s="13"/>
      <c r="AR40" s="13"/>
      <c r="AS40" s="13"/>
      <c r="AT40" s="13"/>
      <c r="AU40" s="13"/>
      <c r="AV40" s="13"/>
      <c r="AW40" s="13"/>
      <c r="AX40" s="13"/>
      <c r="AY40" s="13"/>
      <c r="AZ40" s="13"/>
      <c r="BA40" s="13"/>
      <c r="BB40" s="13"/>
      <c r="BC40" s="13"/>
      <c r="BD40" s="13"/>
      <c r="BE40" s="13"/>
      <c r="BF40" s="13"/>
      <c r="BG40" s="13"/>
      <c r="BH40" s="13"/>
      <c r="BI40" s="13"/>
      <c r="BJ40" s="13"/>
      <c r="BK40" s="13"/>
      <c r="BL40" s="13"/>
      <c r="BM40" s="13"/>
      <c r="BN40" s="13"/>
      <c r="BO40" s="13"/>
      <c r="BP40" s="13"/>
      <c r="BQ40" s="13"/>
      <c r="BR40" s="13"/>
      <c r="BS40" s="13"/>
      <c r="BT40" s="13"/>
      <c r="BU40" s="13"/>
      <c r="BV40" s="13"/>
      <c r="BW40" s="13"/>
      <c r="BX40" s="13"/>
      <c r="BY40" s="13"/>
      <c r="BZ40" s="13"/>
      <c r="CA40" s="13"/>
      <c r="CB40" s="13"/>
      <c r="CC40" s="13"/>
      <c r="CD40" s="13"/>
      <c r="CE40" s="13"/>
      <c r="CF40" s="13"/>
      <c r="CG40" s="13"/>
      <c r="CH40" s="13"/>
      <c r="CI40" s="13"/>
      <c r="CJ40" s="13"/>
      <c r="CK40" s="13"/>
      <c r="CL40" s="13"/>
      <c r="CM40" s="13"/>
      <c r="CN40" s="13"/>
      <c r="CO40" s="13"/>
      <c r="CP40" s="13"/>
      <c r="CQ40" s="13"/>
      <c r="CR40" s="13"/>
      <c r="CS40" s="13"/>
      <c r="CT40" s="13"/>
      <c r="CU40" s="13"/>
      <c r="CV40" s="13"/>
      <c r="CW40" s="13"/>
      <c r="CX40" s="13"/>
      <c r="CY40" s="13"/>
      <c r="CZ40" s="13"/>
      <c r="DA40" s="13"/>
      <c r="DB40" s="13"/>
      <c r="DC40" s="13"/>
      <c r="DD40" s="13"/>
      <c r="DE40" s="13"/>
      <c r="DF40" s="13"/>
      <c r="DG40" s="13"/>
      <c r="DH40" s="13"/>
      <c r="DI40" s="13"/>
      <c r="DJ40" s="13"/>
      <c r="DK40" s="13"/>
      <c r="DL40" s="13"/>
      <c r="DM40" s="13"/>
      <c r="DN40" s="13"/>
      <c r="DO40" s="13"/>
      <c r="DP40" s="13"/>
      <c r="DQ40" s="13"/>
      <c r="DR40" s="13"/>
      <c r="DS40" s="13"/>
      <c r="DT40" s="13"/>
      <c r="DU40" s="13"/>
      <c r="DV40" s="13"/>
    </row>
    <row r="41" spans="1:126" s="5" customFormat="1" x14ac:dyDescent="0.25">
      <c r="A41" s="184" t="s">
        <v>109</v>
      </c>
      <c r="B41" s="30" t="s">
        <v>41</v>
      </c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  <c r="BH41" s="7"/>
      <c r="BI41" s="7"/>
      <c r="BJ41" s="7"/>
      <c r="BK41" s="7"/>
      <c r="BL41" s="7"/>
      <c r="BM41" s="7"/>
      <c r="BN41" s="7"/>
      <c r="BO41" s="7"/>
      <c r="BP41" s="7"/>
      <c r="BQ41" s="7"/>
      <c r="BR41" s="7"/>
      <c r="BS41" s="7"/>
      <c r="BT41" s="7"/>
      <c r="BU41" s="7"/>
      <c r="BV41" s="7"/>
      <c r="BW41" s="7"/>
      <c r="BX41" s="7"/>
      <c r="BY41" s="7"/>
      <c r="BZ41" s="7"/>
      <c r="CA41" s="7"/>
      <c r="CB41" s="7"/>
      <c r="CC41" s="7"/>
      <c r="CD41" s="7"/>
      <c r="CE41" s="7"/>
      <c r="CF41" s="7"/>
      <c r="CG41" s="7"/>
      <c r="CH41" s="7"/>
      <c r="CI41" s="7"/>
      <c r="CJ41" s="7"/>
      <c r="CK41" s="7"/>
      <c r="CL41" s="7"/>
      <c r="CM41" s="7"/>
      <c r="CN41" s="7"/>
      <c r="CO41" s="7"/>
      <c r="CP41" s="7"/>
      <c r="CQ41" s="7"/>
      <c r="CR41" s="7"/>
      <c r="CS41" s="7"/>
      <c r="CT41" s="7"/>
      <c r="CU41" s="7"/>
      <c r="CV41" s="7"/>
      <c r="CW41" s="7"/>
      <c r="CX41" s="7"/>
      <c r="CY41" s="7"/>
      <c r="CZ41" s="7"/>
      <c r="DA41" s="7"/>
      <c r="DB41" s="7"/>
      <c r="DC41" s="7"/>
      <c r="DD41" s="7"/>
      <c r="DE41" s="7"/>
      <c r="DF41" s="7"/>
      <c r="DG41" s="7"/>
      <c r="DH41" s="7"/>
      <c r="DI41" s="7"/>
      <c r="DJ41" s="7"/>
      <c r="DK41" s="7"/>
      <c r="DL41" s="7"/>
      <c r="DM41" s="7"/>
      <c r="DN41" s="7"/>
      <c r="DO41" s="7"/>
      <c r="DP41" s="7"/>
      <c r="DQ41" s="7"/>
      <c r="DR41" s="7"/>
      <c r="DS41" s="7"/>
      <c r="DT41" s="7"/>
      <c r="DU41" s="7"/>
      <c r="DV41" s="7"/>
    </row>
    <row r="42" spans="1:126" s="14" customFormat="1" x14ac:dyDescent="0.25">
      <c r="A42" s="185"/>
      <c r="B42" s="26" t="s">
        <v>97</v>
      </c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"/>
      <c r="AL42" s="13"/>
      <c r="AM42" s="13"/>
      <c r="AN42" s="13"/>
      <c r="AO42" s="13"/>
      <c r="AP42" s="13"/>
      <c r="AQ42" s="13"/>
      <c r="AR42" s="13"/>
      <c r="AS42" s="13"/>
      <c r="AT42" s="13"/>
      <c r="AU42" s="13"/>
      <c r="AV42" s="13"/>
      <c r="AW42" s="13"/>
      <c r="AX42" s="13"/>
      <c r="AY42" s="13"/>
      <c r="AZ42" s="13"/>
      <c r="BA42" s="13"/>
      <c r="BB42" s="13"/>
      <c r="BC42" s="13"/>
      <c r="BD42" s="13"/>
      <c r="BE42" s="13"/>
      <c r="BF42" s="13"/>
      <c r="BG42" s="13"/>
      <c r="BH42" s="13"/>
      <c r="BI42" s="13"/>
      <c r="BJ42" s="13"/>
      <c r="BK42" s="13"/>
      <c r="BL42" s="13"/>
      <c r="BM42" s="13"/>
      <c r="BN42" s="13"/>
      <c r="BO42" s="13"/>
      <c r="BP42" s="13"/>
      <c r="BQ42" s="13"/>
      <c r="BR42" s="13"/>
      <c r="BS42" s="13"/>
      <c r="BT42" s="13"/>
      <c r="BU42" s="13"/>
      <c r="BV42" s="13"/>
      <c r="BW42" s="13"/>
      <c r="BX42" s="13"/>
      <c r="BY42" s="13"/>
      <c r="BZ42" s="13"/>
      <c r="CA42" s="13"/>
      <c r="CB42" s="13"/>
      <c r="CC42" s="13"/>
      <c r="CD42" s="13"/>
      <c r="CE42" s="13"/>
      <c r="CF42" s="13"/>
      <c r="CG42" s="13"/>
      <c r="CH42" s="13"/>
      <c r="CI42" s="13"/>
      <c r="CJ42" s="13"/>
      <c r="CK42" s="13"/>
      <c r="CL42" s="13"/>
      <c r="CM42" s="13"/>
      <c r="CN42" s="13"/>
      <c r="CO42" s="13"/>
      <c r="CP42" s="13"/>
      <c r="CQ42" s="13"/>
      <c r="CR42" s="13"/>
      <c r="CS42" s="13"/>
      <c r="CT42" s="13"/>
      <c r="CU42" s="13"/>
      <c r="CV42" s="13"/>
      <c r="CW42" s="13"/>
      <c r="CX42" s="13"/>
      <c r="CY42" s="13"/>
      <c r="CZ42" s="13"/>
      <c r="DA42" s="13"/>
      <c r="DB42" s="13"/>
      <c r="DC42" s="13"/>
      <c r="DD42" s="13"/>
      <c r="DE42" s="13"/>
      <c r="DF42" s="13"/>
      <c r="DG42" s="13"/>
      <c r="DH42" s="13"/>
      <c r="DI42" s="13"/>
      <c r="DJ42" s="13"/>
      <c r="DK42" s="13"/>
      <c r="DL42" s="13"/>
      <c r="DM42" s="13"/>
      <c r="DN42" s="13"/>
      <c r="DO42" s="13"/>
      <c r="DP42" s="13"/>
      <c r="DQ42" s="13"/>
      <c r="DR42" s="13"/>
      <c r="DS42" s="13"/>
      <c r="DT42" s="13"/>
      <c r="DU42" s="13"/>
      <c r="DV42" s="13"/>
    </row>
    <row r="43" spans="1:126" s="14" customFormat="1" ht="14.25" customHeight="1" x14ac:dyDescent="0.25">
      <c r="A43" s="185"/>
      <c r="B43" s="42" t="s">
        <v>42</v>
      </c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  <c r="AK43" s="13"/>
      <c r="AL43" s="13"/>
      <c r="AM43" s="13"/>
      <c r="AN43" s="13"/>
      <c r="AO43" s="13"/>
      <c r="AP43" s="13"/>
      <c r="AQ43" s="13"/>
      <c r="AR43" s="13"/>
      <c r="AS43" s="13"/>
      <c r="AT43" s="13"/>
      <c r="AU43" s="13"/>
      <c r="AV43" s="13"/>
      <c r="AW43" s="13"/>
      <c r="AX43" s="13"/>
      <c r="AY43" s="13"/>
      <c r="AZ43" s="13"/>
      <c r="BA43" s="13"/>
      <c r="BB43" s="13"/>
      <c r="BC43" s="13"/>
      <c r="BD43" s="13"/>
      <c r="BE43" s="13"/>
      <c r="BF43" s="13"/>
      <c r="BG43" s="13"/>
      <c r="BH43" s="13"/>
      <c r="BI43" s="13"/>
      <c r="BJ43" s="13"/>
      <c r="BK43" s="13"/>
      <c r="BL43" s="13"/>
      <c r="BM43" s="13"/>
      <c r="BN43" s="13"/>
      <c r="BO43" s="13"/>
      <c r="BP43" s="13"/>
      <c r="BQ43" s="13"/>
      <c r="BR43" s="13"/>
      <c r="BS43" s="13"/>
      <c r="BT43" s="13"/>
      <c r="BU43" s="13"/>
      <c r="BV43" s="13"/>
      <c r="BW43" s="13"/>
      <c r="BX43" s="13"/>
      <c r="BY43" s="13"/>
      <c r="BZ43" s="13"/>
      <c r="CA43" s="13"/>
      <c r="CB43" s="13"/>
      <c r="CC43" s="13"/>
      <c r="CD43" s="13"/>
      <c r="CE43" s="13"/>
      <c r="CF43" s="13"/>
      <c r="CG43" s="13"/>
      <c r="CH43" s="13"/>
      <c r="CI43" s="13"/>
      <c r="CJ43" s="13"/>
      <c r="CK43" s="13"/>
      <c r="CL43" s="13"/>
      <c r="CM43" s="13"/>
      <c r="CN43" s="13"/>
      <c r="CO43" s="13"/>
      <c r="CP43" s="13"/>
      <c r="CQ43" s="13"/>
      <c r="CR43" s="13"/>
      <c r="CS43" s="13"/>
      <c r="CT43" s="13"/>
      <c r="CU43" s="13"/>
      <c r="CV43" s="13"/>
      <c r="CW43" s="13"/>
      <c r="CX43" s="13"/>
      <c r="CY43" s="13"/>
      <c r="CZ43" s="13"/>
      <c r="DA43" s="13"/>
      <c r="DB43" s="13"/>
      <c r="DC43" s="13"/>
      <c r="DD43" s="13"/>
      <c r="DE43" s="13"/>
      <c r="DF43" s="13"/>
      <c r="DG43" s="13"/>
      <c r="DH43" s="13"/>
      <c r="DI43" s="13"/>
      <c r="DJ43" s="13"/>
      <c r="DK43" s="13"/>
      <c r="DL43" s="13"/>
      <c r="DM43" s="13"/>
      <c r="DN43" s="13"/>
      <c r="DO43" s="13"/>
      <c r="DP43" s="13"/>
      <c r="DQ43" s="13"/>
      <c r="DR43" s="13"/>
      <c r="DS43" s="13"/>
      <c r="DT43" s="13"/>
      <c r="DU43" s="13"/>
      <c r="DV43" s="13"/>
    </row>
    <row r="44" spans="1:126" s="14" customFormat="1" ht="14.25" customHeight="1" thickBot="1" x14ac:dyDescent="0.3">
      <c r="A44" s="186"/>
      <c r="B44" s="27" t="s">
        <v>36</v>
      </c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  <c r="AJ44" s="13"/>
      <c r="AK44" s="13"/>
      <c r="AL44" s="13"/>
      <c r="AM44" s="13"/>
      <c r="AN44" s="13"/>
      <c r="AO44" s="13"/>
      <c r="AP44" s="13"/>
      <c r="AQ44" s="13"/>
      <c r="AR44" s="13"/>
      <c r="AS44" s="13"/>
      <c r="AT44" s="13"/>
      <c r="AU44" s="13"/>
      <c r="AV44" s="13"/>
      <c r="AW44" s="13"/>
      <c r="AX44" s="13"/>
      <c r="AY44" s="13"/>
      <c r="AZ44" s="13"/>
      <c r="BA44" s="13"/>
      <c r="BB44" s="13"/>
      <c r="BC44" s="13"/>
      <c r="BD44" s="13"/>
      <c r="BE44" s="13"/>
      <c r="BF44" s="13"/>
      <c r="BG44" s="13"/>
      <c r="BH44" s="13"/>
      <c r="BI44" s="13"/>
      <c r="BJ44" s="13"/>
      <c r="BK44" s="13"/>
      <c r="BL44" s="13"/>
      <c r="BM44" s="13"/>
      <c r="BN44" s="13"/>
      <c r="BO44" s="13"/>
      <c r="BP44" s="13"/>
      <c r="BQ44" s="13"/>
      <c r="BR44" s="13"/>
      <c r="BS44" s="13"/>
      <c r="BT44" s="13"/>
      <c r="BU44" s="13"/>
      <c r="BV44" s="13"/>
      <c r="BW44" s="13"/>
      <c r="BX44" s="13"/>
      <c r="BY44" s="13"/>
      <c r="BZ44" s="13"/>
      <c r="CA44" s="13"/>
      <c r="CB44" s="13"/>
      <c r="CC44" s="13"/>
      <c r="CD44" s="13"/>
      <c r="CE44" s="13"/>
      <c r="CF44" s="13"/>
      <c r="CG44" s="13"/>
      <c r="CH44" s="13"/>
      <c r="CI44" s="13"/>
      <c r="CJ44" s="13"/>
      <c r="CK44" s="13"/>
      <c r="CL44" s="13"/>
      <c r="CM44" s="13"/>
      <c r="CN44" s="13"/>
      <c r="CO44" s="13"/>
      <c r="CP44" s="13"/>
      <c r="CQ44" s="13"/>
      <c r="CR44" s="13"/>
      <c r="CS44" s="13"/>
      <c r="CT44" s="13"/>
      <c r="CU44" s="13"/>
      <c r="CV44" s="13"/>
      <c r="CW44" s="13"/>
      <c r="CX44" s="13"/>
      <c r="CY44" s="13"/>
      <c r="CZ44" s="13"/>
      <c r="DA44" s="13"/>
      <c r="DB44" s="13"/>
      <c r="DC44" s="13"/>
      <c r="DD44" s="13"/>
      <c r="DE44" s="13"/>
      <c r="DF44" s="13"/>
      <c r="DG44" s="13"/>
      <c r="DH44" s="13"/>
      <c r="DI44" s="13"/>
      <c r="DJ44" s="13"/>
      <c r="DK44" s="13"/>
      <c r="DL44" s="13"/>
      <c r="DM44" s="13"/>
      <c r="DN44" s="13"/>
      <c r="DO44" s="13"/>
      <c r="DP44" s="13"/>
      <c r="DQ44" s="13"/>
      <c r="DR44" s="13"/>
      <c r="DS44" s="13"/>
      <c r="DT44" s="13"/>
      <c r="DU44" s="13"/>
      <c r="DV44" s="13"/>
    </row>
    <row r="45" spans="1:126" s="35" customFormat="1" ht="8.25" customHeight="1" thickBot="1" x14ac:dyDescent="0.3">
      <c r="A45" s="33"/>
      <c r="B45" s="34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13"/>
      <c r="AI45" s="13"/>
      <c r="AJ45" s="13"/>
      <c r="AK45" s="13"/>
      <c r="AL45" s="13"/>
      <c r="AM45" s="13"/>
      <c r="AN45" s="13"/>
      <c r="AO45" s="13"/>
      <c r="AP45" s="13"/>
      <c r="AQ45" s="13"/>
      <c r="AR45" s="13"/>
      <c r="AS45" s="13"/>
      <c r="AT45" s="13"/>
      <c r="AU45" s="13"/>
      <c r="AV45" s="13"/>
      <c r="AW45" s="13"/>
      <c r="AX45" s="13"/>
      <c r="AY45" s="13"/>
      <c r="AZ45" s="13"/>
      <c r="BA45" s="13"/>
      <c r="BB45" s="13"/>
      <c r="BC45" s="13"/>
      <c r="BD45" s="13"/>
      <c r="BE45" s="13"/>
      <c r="BF45" s="13"/>
      <c r="BG45" s="13"/>
      <c r="BH45" s="13"/>
      <c r="BI45" s="13"/>
      <c r="BJ45" s="13"/>
      <c r="BK45" s="13"/>
      <c r="BL45" s="13"/>
      <c r="BM45" s="13"/>
      <c r="BN45" s="13"/>
      <c r="BO45" s="13"/>
      <c r="BP45" s="13"/>
      <c r="BQ45" s="13"/>
      <c r="BR45" s="13"/>
      <c r="BS45" s="13"/>
      <c r="BT45" s="13"/>
      <c r="BU45" s="13"/>
      <c r="BV45" s="13"/>
      <c r="BW45" s="13"/>
      <c r="BX45" s="13"/>
      <c r="BY45" s="13"/>
      <c r="BZ45" s="13"/>
      <c r="CA45" s="13"/>
      <c r="CB45" s="13"/>
      <c r="CC45" s="13"/>
      <c r="CD45" s="13"/>
      <c r="CE45" s="13"/>
      <c r="CF45" s="13"/>
      <c r="CG45" s="13"/>
      <c r="CH45" s="13"/>
      <c r="CI45" s="13"/>
      <c r="CJ45" s="13"/>
      <c r="CK45" s="13"/>
      <c r="CL45" s="13"/>
      <c r="CM45" s="13"/>
      <c r="CN45" s="13"/>
      <c r="CO45" s="13"/>
      <c r="CP45" s="13"/>
      <c r="CQ45" s="13"/>
      <c r="CR45" s="13"/>
      <c r="CS45" s="13"/>
      <c r="CT45" s="13"/>
      <c r="CU45" s="13"/>
      <c r="CV45" s="13"/>
      <c r="CW45" s="13"/>
      <c r="CX45" s="13"/>
      <c r="CY45" s="13"/>
      <c r="CZ45" s="13"/>
      <c r="DA45" s="13"/>
      <c r="DB45" s="13"/>
      <c r="DC45" s="13"/>
      <c r="DD45" s="13"/>
      <c r="DE45" s="13"/>
      <c r="DF45" s="13"/>
      <c r="DG45" s="13"/>
      <c r="DH45" s="13"/>
      <c r="DI45" s="13"/>
      <c r="DJ45" s="13"/>
      <c r="DK45" s="13"/>
      <c r="DL45" s="13"/>
      <c r="DM45" s="13"/>
      <c r="DN45" s="13"/>
      <c r="DO45" s="13"/>
      <c r="DP45" s="13"/>
      <c r="DQ45" s="13"/>
      <c r="DR45" s="13"/>
      <c r="DS45" s="13"/>
      <c r="DT45" s="13"/>
      <c r="DU45" s="13"/>
      <c r="DV45" s="13"/>
    </row>
    <row r="46" spans="1:126" s="5" customFormat="1" ht="14.25" customHeight="1" x14ac:dyDescent="0.25">
      <c r="A46" s="181" t="s">
        <v>84</v>
      </c>
      <c r="B46" s="30" t="s">
        <v>82</v>
      </c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7"/>
      <c r="BF46" s="7"/>
      <c r="BG46" s="7"/>
      <c r="BH46" s="7"/>
      <c r="BI46" s="7"/>
      <c r="BJ46" s="7"/>
      <c r="BK46" s="7"/>
      <c r="BL46" s="7"/>
      <c r="BM46" s="7"/>
      <c r="BN46" s="7"/>
      <c r="BO46" s="7"/>
      <c r="BP46" s="7"/>
      <c r="BQ46" s="7"/>
      <c r="BR46" s="7"/>
      <c r="BS46" s="7"/>
      <c r="BT46" s="7"/>
      <c r="BU46" s="7"/>
      <c r="BV46" s="7"/>
      <c r="BW46" s="7"/>
      <c r="BX46" s="7"/>
      <c r="BY46" s="7"/>
      <c r="BZ46" s="7"/>
      <c r="CA46" s="7"/>
      <c r="CB46" s="7"/>
      <c r="CC46" s="7"/>
      <c r="CD46" s="7"/>
      <c r="CE46" s="7"/>
      <c r="CF46" s="7"/>
      <c r="CG46" s="7"/>
      <c r="CH46" s="7"/>
      <c r="CI46" s="7"/>
      <c r="CJ46" s="7"/>
      <c r="CK46" s="7"/>
      <c r="CL46" s="7"/>
      <c r="CM46" s="7"/>
      <c r="CN46" s="7"/>
      <c r="CO46" s="7"/>
      <c r="CP46" s="7"/>
      <c r="CQ46" s="7"/>
      <c r="CR46" s="7"/>
      <c r="CS46" s="7"/>
      <c r="CT46" s="7"/>
      <c r="CU46" s="7"/>
      <c r="CV46" s="7"/>
      <c r="CW46" s="7"/>
      <c r="CX46" s="7"/>
      <c r="CY46" s="7"/>
      <c r="CZ46" s="7"/>
      <c r="DA46" s="7"/>
      <c r="DB46" s="7"/>
      <c r="DC46" s="7"/>
      <c r="DD46" s="7"/>
      <c r="DE46" s="7"/>
      <c r="DF46" s="7"/>
      <c r="DG46" s="7"/>
      <c r="DH46" s="7"/>
      <c r="DI46" s="7"/>
      <c r="DJ46" s="7"/>
      <c r="DK46" s="7"/>
      <c r="DL46" s="7"/>
      <c r="DM46" s="7"/>
      <c r="DN46" s="7"/>
      <c r="DO46" s="7"/>
      <c r="DP46" s="7"/>
      <c r="DQ46" s="7"/>
      <c r="DR46" s="7"/>
      <c r="DS46" s="7"/>
      <c r="DT46" s="7"/>
      <c r="DU46" s="7"/>
      <c r="DV46" s="7"/>
    </row>
    <row r="47" spans="1:126" s="14" customFormat="1" ht="14.25" customHeight="1" x14ac:dyDescent="0.25">
      <c r="A47" s="182"/>
      <c r="B47" s="26" t="s">
        <v>18</v>
      </c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  <c r="AF47" s="13"/>
      <c r="AG47" s="13"/>
      <c r="AH47" s="13"/>
      <c r="AI47" s="13"/>
      <c r="AJ47" s="13"/>
      <c r="AK47" s="13"/>
      <c r="AL47" s="13"/>
      <c r="AM47" s="13"/>
      <c r="AN47" s="13"/>
      <c r="AO47" s="13"/>
      <c r="AP47" s="13"/>
      <c r="AQ47" s="13"/>
      <c r="AR47" s="13"/>
      <c r="AS47" s="13"/>
      <c r="AT47" s="13"/>
      <c r="AU47" s="13"/>
      <c r="AV47" s="13"/>
      <c r="AW47" s="13"/>
      <c r="AX47" s="13"/>
      <c r="AY47" s="13"/>
      <c r="AZ47" s="13"/>
      <c r="BA47" s="13"/>
      <c r="BB47" s="13"/>
      <c r="BC47" s="13"/>
      <c r="BD47" s="13"/>
      <c r="BE47" s="13"/>
      <c r="BF47" s="13"/>
      <c r="BG47" s="13"/>
      <c r="BH47" s="13"/>
      <c r="BI47" s="13"/>
      <c r="BJ47" s="13"/>
      <c r="BK47" s="13"/>
      <c r="BL47" s="13"/>
      <c r="BM47" s="13"/>
      <c r="BN47" s="13"/>
      <c r="BO47" s="13"/>
      <c r="BP47" s="13"/>
      <c r="BQ47" s="13"/>
      <c r="BR47" s="13"/>
      <c r="BS47" s="13"/>
      <c r="BT47" s="13"/>
      <c r="BU47" s="13"/>
      <c r="BV47" s="13"/>
      <c r="BW47" s="13"/>
      <c r="BX47" s="13"/>
      <c r="BY47" s="13"/>
      <c r="BZ47" s="13"/>
      <c r="CA47" s="13"/>
      <c r="CB47" s="13"/>
      <c r="CC47" s="13"/>
      <c r="CD47" s="13"/>
      <c r="CE47" s="13"/>
      <c r="CF47" s="13"/>
      <c r="CG47" s="13"/>
      <c r="CH47" s="13"/>
      <c r="CI47" s="13"/>
      <c r="CJ47" s="13"/>
      <c r="CK47" s="13"/>
      <c r="CL47" s="13"/>
      <c r="CM47" s="13"/>
      <c r="CN47" s="13"/>
      <c r="CO47" s="13"/>
      <c r="CP47" s="13"/>
      <c r="CQ47" s="13"/>
      <c r="CR47" s="13"/>
      <c r="CS47" s="13"/>
      <c r="CT47" s="13"/>
      <c r="CU47" s="13"/>
      <c r="CV47" s="13"/>
      <c r="CW47" s="13"/>
      <c r="CX47" s="13"/>
      <c r="CY47" s="13"/>
      <c r="CZ47" s="13"/>
      <c r="DA47" s="13"/>
      <c r="DB47" s="13"/>
      <c r="DC47" s="13"/>
      <c r="DD47" s="13"/>
      <c r="DE47" s="13"/>
      <c r="DF47" s="13"/>
      <c r="DG47" s="13"/>
      <c r="DH47" s="13"/>
      <c r="DI47" s="13"/>
      <c r="DJ47" s="13"/>
      <c r="DK47" s="13"/>
      <c r="DL47" s="13"/>
      <c r="DM47" s="13"/>
      <c r="DN47" s="13"/>
      <c r="DO47" s="13"/>
      <c r="DP47" s="13"/>
      <c r="DQ47" s="13"/>
      <c r="DR47" s="13"/>
      <c r="DS47" s="13"/>
      <c r="DT47" s="13"/>
      <c r="DU47" s="13"/>
      <c r="DV47" s="13"/>
    </row>
    <row r="48" spans="1:126" s="5" customFormat="1" ht="15" customHeight="1" x14ac:dyDescent="0.25">
      <c r="A48" s="182"/>
      <c r="B48" s="42" t="s">
        <v>43</v>
      </c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  <c r="BG48" s="7"/>
      <c r="BH48" s="7"/>
      <c r="BI48" s="7"/>
      <c r="BJ48" s="7"/>
      <c r="BK48" s="7"/>
      <c r="BL48" s="7"/>
      <c r="BM48" s="7"/>
      <c r="BN48" s="7"/>
      <c r="BO48" s="7"/>
      <c r="BP48" s="7"/>
      <c r="BQ48" s="7"/>
      <c r="BR48" s="7"/>
      <c r="BS48" s="7"/>
      <c r="BT48" s="7"/>
      <c r="BU48" s="7"/>
      <c r="BV48" s="7"/>
      <c r="BW48" s="7"/>
      <c r="BX48" s="7"/>
      <c r="BY48" s="7"/>
      <c r="BZ48" s="7"/>
      <c r="CA48" s="7"/>
      <c r="CB48" s="7"/>
      <c r="CC48" s="7"/>
      <c r="CD48" s="7"/>
      <c r="CE48" s="7"/>
      <c r="CF48" s="7"/>
      <c r="CG48" s="7"/>
      <c r="CH48" s="7"/>
      <c r="CI48" s="7"/>
      <c r="CJ48" s="7"/>
      <c r="CK48" s="7"/>
      <c r="CL48" s="7"/>
      <c r="CM48" s="7"/>
      <c r="CN48" s="7"/>
      <c r="CO48" s="7"/>
      <c r="CP48" s="7"/>
      <c r="CQ48" s="7"/>
      <c r="CR48" s="7"/>
      <c r="CS48" s="7"/>
      <c r="CT48" s="7"/>
      <c r="CU48" s="7"/>
      <c r="CV48" s="7"/>
      <c r="CW48" s="7"/>
      <c r="CX48" s="7"/>
      <c r="CY48" s="7"/>
      <c r="CZ48" s="7"/>
      <c r="DA48" s="7"/>
      <c r="DB48" s="7"/>
      <c r="DC48" s="7"/>
      <c r="DD48" s="7"/>
      <c r="DE48" s="7"/>
      <c r="DF48" s="7"/>
      <c r="DG48" s="7"/>
      <c r="DH48" s="7"/>
      <c r="DI48" s="7"/>
      <c r="DJ48" s="7"/>
      <c r="DK48" s="7"/>
      <c r="DL48" s="7"/>
      <c r="DM48" s="7"/>
      <c r="DN48" s="7"/>
      <c r="DO48" s="7"/>
      <c r="DP48" s="7"/>
      <c r="DQ48" s="7"/>
      <c r="DR48" s="7"/>
      <c r="DS48" s="7"/>
      <c r="DT48" s="7"/>
      <c r="DU48" s="7"/>
      <c r="DV48" s="7"/>
    </row>
    <row r="49" spans="1:126" s="14" customFormat="1" ht="14.25" customHeight="1" thickBot="1" x14ac:dyDescent="0.3">
      <c r="A49" s="183"/>
      <c r="B49" s="46" t="s">
        <v>83</v>
      </c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3"/>
      <c r="AI49" s="13"/>
      <c r="AJ49" s="13"/>
      <c r="AK49" s="13"/>
      <c r="AL49" s="13"/>
      <c r="AM49" s="13"/>
      <c r="AN49" s="13"/>
      <c r="AO49" s="13"/>
      <c r="AP49" s="13"/>
      <c r="AQ49" s="13"/>
      <c r="AR49" s="13"/>
      <c r="AS49" s="13"/>
      <c r="AT49" s="13"/>
      <c r="AU49" s="13"/>
      <c r="AV49" s="13"/>
      <c r="AW49" s="13"/>
      <c r="AX49" s="13"/>
      <c r="AY49" s="13"/>
      <c r="AZ49" s="13"/>
      <c r="BA49" s="13"/>
      <c r="BB49" s="13"/>
      <c r="BC49" s="13"/>
      <c r="BD49" s="13"/>
      <c r="BE49" s="13"/>
      <c r="BF49" s="13"/>
      <c r="BG49" s="13"/>
      <c r="BH49" s="13"/>
      <c r="BI49" s="13"/>
      <c r="BJ49" s="13"/>
      <c r="BK49" s="13"/>
      <c r="BL49" s="13"/>
      <c r="BM49" s="13"/>
      <c r="BN49" s="13"/>
      <c r="BO49" s="13"/>
      <c r="BP49" s="13"/>
      <c r="BQ49" s="13"/>
      <c r="BR49" s="13"/>
      <c r="BS49" s="13"/>
      <c r="BT49" s="13"/>
      <c r="BU49" s="13"/>
      <c r="BV49" s="13"/>
      <c r="BW49" s="13"/>
      <c r="BX49" s="13"/>
      <c r="BY49" s="13"/>
      <c r="BZ49" s="13"/>
      <c r="CA49" s="13"/>
      <c r="CB49" s="13"/>
      <c r="CC49" s="13"/>
      <c r="CD49" s="13"/>
      <c r="CE49" s="13"/>
      <c r="CF49" s="13"/>
      <c r="CG49" s="13"/>
      <c r="CH49" s="13"/>
      <c r="CI49" s="13"/>
      <c r="CJ49" s="13"/>
      <c r="CK49" s="13"/>
      <c r="CL49" s="13"/>
      <c r="CM49" s="13"/>
      <c r="CN49" s="13"/>
      <c r="CO49" s="13"/>
      <c r="CP49" s="13"/>
      <c r="CQ49" s="13"/>
      <c r="CR49" s="13"/>
      <c r="CS49" s="13"/>
      <c r="CT49" s="13"/>
      <c r="CU49" s="13"/>
      <c r="CV49" s="13"/>
      <c r="CW49" s="13"/>
      <c r="CX49" s="13"/>
      <c r="CY49" s="13"/>
      <c r="CZ49" s="13"/>
      <c r="DA49" s="13"/>
      <c r="DB49" s="13"/>
      <c r="DC49" s="13"/>
      <c r="DD49" s="13"/>
      <c r="DE49" s="13"/>
      <c r="DF49" s="13"/>
      <c r="DG49" s="13"/>
      <c r="DH49" s="13"/>
      <c r="DI49" s="13"/>
      <c r="DJ49" s="13"/>
      <c r="DK49" s="13"/>
      <c r="DL49" s="13"/>
      <c r="DM49" s="13"/>
      <c r="DN49" s="13"/>
      <c r="DO49" s="13"/>
      <c r="DP49" s="13"/>
      <c r="DQ49" s="13"/>
      <c r="DR49" s="13"/>
      <c r="DS49" s="13"/>
      <c r="DT49" s="13"/>
      <c r="DU49" s="13"/>
      <c r="DV49" s="13"/>
    </row>
    <row r="50" spans="1:126" s="35" customFormat="1" ht="9.75" customHeight="1" thickBot="1" x14ac:dyDescent="0.3">
      <c r="A50" s="36"/>
      <c r="B50" s="34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3"/>
      <c r="AI50" s="13"/>
      <c r="AJ50" s="13"/>
      <c r="AK50" s="13"/>
      <c r="AL50" s="13"/>
      <c r="AM50" s="13"/>
      <c r="AN50" s="13"/>
      <c r="AO50" s="13"/>
      <c r="AP50" s="13"/>
      <c r="AQ50" s="13"/>
      <c r="AR50" s="13"/>
      <c r="AS50" s="13"/>
      <c r="AT50" s="13"/>
      <c r="AU50" s="13"/>
      <c r="AV50" s="13"/>
      <c r="AW50" s="13"/>
      <c r="AX50" s="13"/>
      <c r="AY50" s="13"/>
      <c r="AZ50" s="13"/>
      <c r="BA50" s="13"/>
      <c r="BB50" s="13"/>
      <c r="BC50" s="13"/>
      <c r="BD50" s="13"/>
      <c r="BE50" s="13"/>
      <c r="BF50" s="13"/>
      <c r="BG50" s="13"/>
      <c r="BH50" s="13"/>
      <c r="BI50" s="13"/>
      <c r="BJ50" s="13"/>
      <c r="BK50" s="13"/>
      <c r="BL50" s="13"/>
      <c r="BM50" s="13"/>
      <c r="BN50" s="13"/>
      <c r="BO50" s="13"/>
      <c r="BP50" s="13"/>
      <c r="BQ50" s="13"/>
      <c r="BR50" s="13"/>
      <c r="BS50" s="13"/>
      <c r="BT50" s="13"/>
      <c r="BU50" s="13"/>
      <c r="BV50" s="13"/>
      <c r="BW50" s="13"/>
      <c r="BX50" s="13"/>
      <c r="BY50" s="13"/>
      <c r="BZ50" s="13"/>
      <c r="CA50" s="13"/>
      <c r="CB50" s="13"/>
      <c r="CC50" s="13"/>
      <c r="CD50" s="13"/>
      <c r="CE50" s="13"/>
      <c r="CF50" s="13"/>
      <c r="CG50" s="13"/>
      <c r="CH50" s="13"/>
      <c r="CI50" s="13"/>
      <c r="CJ50" s="13"/>
      <c r="CK50" s="13"/>
      <c r="CL50" s="13"/>
      <c r="CM50" s="13"/>
      <c r="CN50" s="13"/>
      <c r="CO50" s="13"/>
      <c r="CP50" s="13"/>
      <c r="CQ50" s="13"/>
      <c r="CR50" s="13"/>
      <c r="CS50" s="13"/>
      <c r="CT50" s="13"/>
      <c r="CU50" s="13"/>
      <c r="CV50" s="13"/>
      <c r="CW50" s="13"/>
      <c r="CX50" s="13"/>
      <c r="CY50" s="13"/>
      <c r="CZ50" s="13"/>
      <c r="DA50" s="13"/>
      <c r="DB50" s="13"/>
      <c r="DC50" s="13"/>
      <c r="DD50" s="13"/>
      <c r="DE50" s="13"/>
      <c r="DF50" s="13"/>
      <c r="DG50" s="13"/>
      <c r="DH50" s="13"/>
      <c r="DI50" s="13"/>
      <c r="DJ50" s="13"/>
      <c r="DK50" s="13"/>
      <c r="DL50" s="13"/>
      <c r="DM50" s="13"/>
      <c r="DN50" s="13"/>
      <c r="DO50" s="13"/>
      <c r="DP50" s="13"/>
      <c r="DQ50" s="13"/>
      <c r="DR50" s="13"/>
      <c r="DS50" s="13"/>
      <c r="DT50" s="13"/>
      <c r="DU50" s="13"/>
      <c r="DV50" s="13"/>
    </row>
    <row r="51" spans="1:126" s="14" customFormat="1" ht="14.25" customHeight="1" x14ac:dyDescent="0.25">
      <c r="A51" s="181" t="s">
        <v>111</v>
      </c>
      <c r="B51" s="30" t="s">
        <v>23</v>
      </c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3"/>
      <c r="AI51" s="13"/>
      <c r="AJ51" s="13"/>
      <c r="AK51" s="13"/>
      <c r="AL51" s="13"/>
      <c r="AM51" s="13"/>
      <c r="AN51" s="13"/>
      <c r="AO51" s="13"/>
      <c r="AP51" s="13"/>
      <c r="AQ51" s="13"/>
      <c r="AR51" s="13"/>
      <c r="AS51" s="13"/>
      <c r="AT51" s="13"/>
      <c r="AU51" s="13"/>
      <c r="AV51" s="13"/>
      <c r="AW51" s="13"/>
      <c r="AX51" s="13"/>
      <c r="AY51" s="13"/>
      <c r="AZ51" s="13"/>
      <c r="BA51" s="13"/>
      <c r="BB51" s="13"/>
      <c r="BC51" s="13"/>
      <c r="BD51" s="13"/>
      <c r="BE51" s="13"/>
      <c r="BF51" s="13"/>
      <c r="BG51" s="13"/>
      <c r="BH51" s="13"/>
      <c r="BI51" s="13"/>
      <c r="BJ51" s="13"/>
      <c r="BK51" s="13"/>
      <c r="BL51" s="13"/>
      <c r="BM51" s="13"/>
      <c r="BN51" s="13"/>
      <c r="BO51" s="13"/>
      <c r="BP51" s="13"/>
      <c r="BQ51" s="13"/>
      <c r="BR51" s="13"/>
      <c r="BS51" s="13"/>
      <c r="BT51" s="13"/>
      <c r="BU51" s="13"/>
      <c r="BV51" s="13"/>
      <c r="BW51" s="13"/>
      <c r="BX51" s="13"/>
      <c r="BY51" s="13"/>
      <c r="BZ51" s="13"/>
      <c r="CA51" s="13"/>
      <c r="CB51" s="13"/>
      <c r="CC51" s="13"/>
      <c r="CD51" s="13"/>
      <c r="CE51" s="13"/>
      <c r="CF51" s="13"/>
      <c r="CG51" s="13"/>
      <c r="CH51" s="13"/>
      <c r="CI51" s="13"/>
      <c r="CJ51" s="13"/>
      <c r="CK51" s="13"/>
      <c r="CL51" s="13"/>
      <c r="CM51" s="13"/>
      <c r="CN51" s="13"/>
      <c r="CO51" s="13"/>
      <c r="CP51" s="13"/>
      <c r="CQ51" s="13"/>
      <c r="CR51" s="13"/>
      <c r="CS51" s="13"/>
      <c r="CT51" s="13"/>
      <c r="CU51" s="13"/>
      <c r="CV51" s="13"/>
      <c r="CW51" s="13"/>
      <c r="CX51" s="13"/>
      <c r="CY51" s="13"/>
      <c r="CZ51" s="13"/>
      <c r="DA51" s="13"/>
      <c r="DB51" s="13"/>
      <c r="DC51" s="13"/>
      <c r="DD51" s="13"/>
      <c r="DE51" s="13"/>
      <c r="DF51" s="13"/>
      <c r="DG51" s="13"/>
      <c r="DH51" s="13"/>
      <c r="DI51" s="13"/>
      <c r="DJ51" s="13"/>
      <c r="DK51" s="13"/>
      <c r="DL51" s="13"/>
      <c r="DM51" s="13"/>
      <c r="DN51" s="13"/>
      <c r="DO51" s="13"/>
      <c r="DP51" s="13"/>
      <c r="DQ51" s="13"/>
      <c r="DR51" s="13"/>
      <c r="DS51" s="13"/>
      <c r="DT51" s="13"/>
      <c r="DU51" s="13"/>
      <c r="DV51" s="13"/>
    </row>
    <row r="52" spans="1:126" s="14" customFormat="1" ht="14.25" customHeight="1" x14ac:dyDescent="0.25">
      <c r="A52" s="182"/>
      <c r="B52" s="26" t="s">
        <v>75</v>
      </c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3"/>
      <c r="AI52" s="13"/>
      <c r="AJ52" s="13"/>
      <c r="AK52" s="13"/>
      <c r="AL52" s="13"/>
      <c r="AM52" s="13"/>
      <c r="AN52" s="13"/>
      <c r="AO52" s="13"/>
      <c r="AP52" s="13"/>
      <c r="AQ52" s="13"/>
      <c r="AR52" s="13"/>
      <c r="AS52" s="13"/>
      <c r="AT52" s="13"/>
      <c r="AU52" s="13"/>
      <c r="AV52" s="13"/>
      <c r="AW52" s="13"/>
      <c r="AX52" s="13"/>
      <c r="AY52" s="13"/>
      <c r="AZ52" s="13"/>
      <c r="BA52" s="13"/>
      <c r="BB52" s="13"/>
      <c r="BC52" s="13"/>
      <c r="BD52" s="13"/>
      <c r="BE52" s="13"/>
      <c r="BF52" s="13"/>
      <c r="BG52" s="13"/>
      <c r="BH52" s="13"/>
      <c r="BI52" s="13"/>
      <c r="BJ52" s="13"/>
      <c r="BK52" s="13"/>
      <c r="BL52" s="13"/>
      <c r="BM52" s="13"/>
      <c r="BN52" s="13"/>
      <c r="BO52" s="13"/>
      <c r="BP52" s="13"/>
      <c r="BQ52" s="13"/>
      <c r="BR52" s="13"/>
      <c r="BS52" s="13"/>
      <c r="BT52" s="13"/>
      <c r="BU52" s="13"/>
      <c r="BV52" s="13"/>
      <c r="BW52" s="13"/>
      <c r="BX52" s="13"/>
      <c r="BY52" s="13"/>
      <c r="BZ52" s="13"/>
      <c r="CA52" s="13"/>
      <c r="CB52" s="13"/>
      <c r="CC52" s="13"/>
      <c r="CD52" s="13"/>
      <c r="CE52" s="13"/>
      <c r="CF52" s="13"/>
      <c r="CG52" s="13"/>
      <c r="CH52" s="13"/>
      <c r="CI52" s="13"/>
      <c r="CJ52" s="13"/>
      <c r="CK52" s="13"/>
      <c r="CL52" s="13"/>
      <c r="CM52" s="13"/>
      <c r="CN52" s="13"/>
      <c r="CO52" s="13"/>
      <c r="CP52" s="13"/>
      <c r="CQ52" s="13"/>
      <c r="CR52" s="13"/>
      <c r="CS52" s="13"/>
      <c r="CT52" s="13"/>
      <c r="CU52" s="13"/>
      <c r="CV52" s="13"/>
      <c r="CW52" s="13"/>
      <c r="CX52" s="13"/>
      <c r="CY52" s="13"/>
      <c r="CZ52" s="13"/>
      <c r="DA52" s="13"/>
      <c r="DB52" s="13"/>
      <c r="DC52" s="13"/>
      <c r="DD52" s="13"/>
      <c r="DE52" s="13"/>
      <c r="DF52" s="13"/>
      <c r="DG52" s="13"/>
      <c r="DH52" s="13"/>
      <c r="DI52" s="13"/>
      <c r="DJ52" s="13"/>
      <c r="DK52" s="13"/>
      <c r="DL52" s="13"/>
      <c r="DM52" s="13"/>
      <c r="DN52" s="13"/>
      <c r="DO52" s="13"/>
      <c r="DP52" s="13"/>
      <c r="DQ52" s="13"/>
      <c r="DR52" s="13"/>
      <c r="DS52" s="13"/>
      <c r="DT52" s="13"/>
      <c r="DU52" s="13"/>
      <c r="DV52" s="13"/>
    </row>
    <row r="53" spans="1:126" s="14" customFormat="1" ht="14.25" customHeight="1" thickBot="1" x14ac:dyDescent="0.3">
      <c r="A53" s="183"/>
      <c r="B53" s="27" t="s">
        <v>100</v>
      </c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3"/>
      <c r="AI53" s="13"/>
      <c r="AJ53" s="13"/>
      <c r="AK53" s="13"/>
      <c r="AL53" s="13"/>
      <c r="AM53" s="13"/>
      <c r="AN53" s="13"/>
      <c r="AO53" s="13"/>
      <c r="AP53" s="13"/>
      <c r="AQ53" s="13"/>
      <c r="AR53" s="13"/>
      <c r="AS53" s="13"/>
      <c r="AT53" s="13"/>
      <c r="AU53" s="13"/>
      <c r="AV53" s="13"/>
      <c r="AW53" s="13"/>
      <c r="AX53" s="13"/>
      <c r="AY53" s="13"/>
      <c r="AZ53" s="13"/>
      <c r="BA53" s="13"/>
      <c r="BB53" s="13"/>
      <c r="BC53" s="13"/>
      <c r="BD53" s="13"/>
      <c r="BE53" s="13"/>
      <c r="BF53" s="13"/>
      <c r="BG53" s="13"/>
      <c r="BH53" s="13"/>
      <c r="BI53" s="13"/>
      <c r="BJ53" s="13"/>
      <c r="BK53" s="13"/>
      <c r="BL53" s="13"/>
      <c r="BM53" s="13"/>
      <c r="BN53" s="13"/>
      <c r="BO53" s="13"/>
      <c r="BP53" s="13"/>
      <c r="BQ53" s="13"/>
      <c r="BR53" s="13"/>
      <c r="BS53" s="13"/>
      <c r="BT53" s="13"/>
      <c r="BU53" s="13"/>
      <c r="BV53" s="13"/>
      <c r="BW53" s="13"/>
      <c r="BX53" s="13"/>
      <c r="BY53" s="13"/>
      <c r="BZ53" s="13"/>
      <c r="CA53" s="13"/>
      <c r="CB53" s="13"/>
      <c r="CC53" s="13"/>
      <c r="CD53" s="13"/>
      <c r="CE53" s="13"/>
      <c r="CF53" s="13"/>
      <c r="CG53" s="13"/>
      <c r="CH53" s="13"/>
      <c r="CI53" s="13"/>
      <c r="CJ53" s="13"/>
      <c r="CK53" s="13"/>
      <c r="CL53" s="13"/>
      <c r="CM53" s="13"/>
      <c r="CN53" s="13"/>
      <c r="CO53" s="13"/>
      <c r="CP53" s="13"/>
      <c r="CQ53" s="13"/>
      <c r="CR53" s="13"/>
      <c r="CS53" s="13"/>
      <c r="CT53" s="13"/>
      <c r="CU53" s="13"/>
      <c r="CV53" s="13"/>
      <c r="CW53" s="13"/>
      <c r="CX53" s="13"/>
      <c r="CY53" s="13"/>
      <c r="CZ53" s="13"/>
      <c r="DA53" s="13"/>
      <c r="DB53" s="13"/>
      <c r="DC53" s="13"/>
      <c r="DD53" s="13"/>
      <c r="DE53" s="13"/>
      <c r="DF53" s="13"/>
      <c r="DG53" s="13"/>
      <c r="DH53" s="13"/>
      <c r="DI53" s="13"/>
      <c r="DJ53" s="13"/>
      <c r="DK53" s="13"/>
      <c r="DL53" s="13"/>
      <c r="DM53" s="13"/>
      <c r="DN53" s="13"/>
      <c r="DO53" s="13"/>
      <c r="DP53" s="13"/>
      <c r="DQ53" s="13"/>
      <c r="DR53" s="13"/>
      <c r="DS53" s="13"/>
      <c r="DT53" s="13"/>
      <c r="DU53" s="13"/>
      <c r="DV53" s="13"/>
    </row>
    <row r="54" spans="1:126" x14ac:dyDescent="0.25">
      <c r="A54" s="8"/>
      <c r="B54" s="9"/>
    </row>
    <row r="55" spans="1:126" x14ac:dyDescent="0.25">
      <c r="A55" s="8"/>
      <c r="B55" s="9"/>
    </row>
  </sheetData>
  <sheetProtection formatCells="0" formatColumns="0" formatRows="0" insertColumns="0" insertRows="0" insertHyperlinks="0" deleteColumns="0" deleteRows="0" sort="0" autoFilter="0" pivotTables="0"/>
  <mergeCells count="9">
    <mergeCell ref="A51:A53"/>
    <mergeCell ref="A41:A44"/>
    <mergeCell ref="A46:A49"/>
    <mergeCell ref="A1:B1"/>
    <mergeCell ref="A3:A10"/>
    <mergeCell ref="A25:A27"/>
    <mergeCell ref="A36:A39"/>
    <mergeCell ref="A12:A23"/>
    <mergeCell ref="A29:A34"/>
  </mergeCells>
  <pageMargins left="0.19685039370078741" right="0.19685039370078741" top="0.59055118110236227" bottom="0.19685039370078741" header="0.19685039370078741" footer="0.31496062992125984"/>
  <pageSetup scale="83" fitToHeight="50" orientation="landscape" r:id="rId1"/>
  <headerFooter scaleWithDoc="0" alignWithMargins="0">
    <oddFooter>&amp;CPage &amp;P of &amp;N</oddFooter>
  </headerFooter>
  <rowBreaks count="1" manualBreakCount="1">
    <brk id="35" max="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V7"/>
  <sheetViews>
    <sheetView showGridLines="0" showWhiteSpace="0" zoomScaleNormal="100" zoomScaleSheetLayoutView="100" zoomScalePageLayoutView="80" workbookViewId="0">
      <selection activeCell="C24" sqref="C24"/>
    </sheetView>
  </sheetViews>
  <sheetFormatPr defaultColWidth="11.44140625" defaultRowHeight="13.8" x14ac:dyDescent="0.25"/>
  <cols>
    <col min="1" max="1" width="36.5546875" style="4" customWidth="1"/>
    <col min="2" max="2" width="85.33203125" style="3" customWidth="1"/>
    <col min="3" max="3" width="37.44140625" style="7" customWidth="1"/>
    <col min="4" max="126" width="11.44140625" style="7"/>
    <col min="127" max="16384" width="11.44140625" style="3"/>
  </cols>
  <sheetData>
    <row r="1" spans="1:126" s="6" customFormat="1" ht="34.5" customHeight="1" x14ac:dyDescent="0.25">
      <c r="A1" s="191" t="s">
        <v>112</v>
      </c>
      <c r="B1" s="192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  <c r="CP1" s="7"/>
      <c r="CQ1" s="7"/>
      <c r="CR1" s="7"/>
      <c r="CS1" s="7"/>
      <c r="CT1" s="7"/>
      <c r="CU1" s="7"/>
      <c r="CV1" s="7"/>
      <c r="CW1" s="7"/>
      <c r="CX1" s="7"/>
      <c r="CY1" s="7"/>
      <c r="CZ1" s="7"/>
      <c r="DA1" s="7"/>
      <c r="DB1" s="7"/>
      <c r="DC1" s="7"/>
      <c r="DD1" s="7"/>
      <c r="DE1" s="7"/>
      <c r="DF1" s="7"/>
      <c r="DG1" s="7"/>
      <c r="DH1" s="7"/>
      <c r="DI1" s="7"/>
      <c r="DJ1" s="7"/>
      <c r="DK1" s="7"/>
      <c r="DL1" s="7"/>
      <c r="DM1" s="7"/>
      <c r="DN1" s="7"/>
      <c r="DO1" s="7"/>
      <c r="DP1" s="7"/>
      <c r="DQ1" s="7"/>
      <c r="DR1" s="7"/>
      <c r="DS1" s="7"/>
      <c r="DT1" s="7"/>
      <c r="DU1" s="7"/>
      <c r="DV1" s="7"/>
    </row>
    <row r="2" spans="1:126" x14ac:dyDescent="0.25">
      <c r="A2" s="193" t="s">
        <v>113</v>
      </c>
      <c r="B2" s="194"/>
    </row>
    <row r="3" spans="1:126" x14ac:dyDescent="0.25">
      <c r="A3" s="193" t="s">
        <v>114</v>
      </c>
      <c r="B3" s="194"/>
    </row>
    <row r="4" spans="1:126" x14ac:dyDescent="0.25">
      <c r="A4" s="193" t="s">
        <v>115</v>
      </c>
      <c r="B4" s="194"/>
    </row>
    <row r="5" spans="1:126" x14ac:dyDescent="0.25">
      <c r="A5" s="193" t="s">
        <v>117</v>
      </c>
      <c r="B5" s="194"/>
    </row>
    <row r="6" spans="1:126" x14ac:dyDescent="0.25">
      <c r="A6" s="193" t="s">
        <v>116</v>
      </c>
      <c r="B6" s="194"/>
    </row>
    <row r="7" spans="1:126" x14ac:dyDescent="0.25">
      <c r="A7" s="189" t="s">
        <v>119</v>
      </c>
      <c r="B7" s="190"/>
    </row>
  </sheetData>
  <sheetProtection formatCells="0" formatColumns="0" formatRows="0" insertColumns="0" insertRows="0" insertHyperlinks="0" deleteColumns="0" deleteRows="0" sort="0" autoFilter="0" pivotTables="0"/>
  <mergeCells count="7">
    <mergeCell ref="A7:B7"/>
    <mergeCell ref="A1:B1"/>
    <mergeCell ref="A2:B2"/>
    <mergeCell ref="A3:B3"/>
    <mergeCell ref="A4:B4"/>
    <mergeCell ref="A5:B5"/>
    <mergeCell ref="A6:B6"/>
  </mergeCells>
  <pageMargins left="0.19685039370078741" right="0.19685039370078741" top="0.59055118110236227" bottom="0.19685039370078741" header="0.19685039370078741" footer="0.31496062992125984"/>
  <pageSetup scale="83" fitToHeight="50" orientation="landscape" r:id="rId1"/>
  <headerFooter scaleWithDoc="0" alignWithMargins="0">
    <oddFooter>&amp;CPage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8" tint="0.39997558519241921"/>
    <pageSetUpPr fitToPage="1"/>
  </sheetPr>
  <dimension ref="A1:O161"/>
  <sheetViews>
    <sheetView showGridLines="0" tabSelected="1" topLeftCell="A4" zoomScale="80" zoomScaleNormal="80" zoomScaleSheetLayoutView="85" workbookViewId="0">
      <selection activeCell="Q23" sqref="Q23"/>
    </sheetView>
  </sheetViews>
  <sheetFormatPr defaultColWidth="9.109375" defaultRowHeight="13.2" x14ac:dyDescent="0.25"/>
  <cols>
    <col min="1" max="1" width="37.5546875" style="59" customWidth="1"/>
    <col min="2" max="2" width="21.109375" style="74" customWidth="1"/>
    <col min="3" max="3" width="54.88671875" style="59" customWidth="1"/>
    <col min="4" max="7" width="16.33203125" style="59" customWidth="1"/>
    <col min="8" max="9" width="15.6640625" style="58" hidden="1" customWidth="1"/>
    <col min="10" max="10" width="17.88671875" style="58" hidden="1" customWidth="1"/>
    <col min="11" max="11" width="15.6640625" style="58" hidden="1" customWidth="1"/>
    <col min="12" max="12" width="54.6640625" style="58" hidden="1" customWidth="1"/>
    <col min="13" max="13" width="9.109375" style="59" customWidth="1"/>
    <col min="14" max="16384" width="9.109375" style="59"/>
  </cols>
  <sheetData>
    <row r="1" spans="1:15" ht="12.75" customHeight="1" x14ac:dyDescent="0.25">
      <c r="A1" s="199" t="s">
        <v>118</v>
      </c>
      <c r="B1" s="200"/>
      <c r="C1" s="200"/>
      <c r="D1" s="200"/>
      <c r="E1" s="200"/>
      <c r="F1" s="200"/>
      <c r="G1" s="201"/>
    </row>
    <row r="2" spans="1:15" ht="41.25" customHeight="1" x14ac:dyDescent="0.3">
      <c r="A2" s="202"/>
      <c r="B2" s="203"/>
      <c r="C2" s="203"/>
      <c r="D2" s="203"/>
      <c r="E2" s="203"/>
      <c r="F2" s="203"/>
      <c r="G2" s="204"/>
      <c r="H2" s="60"/>
      <c r="I2" s="60"/>
      <c r="J2" s="60"/>
      <c r="K2" s="60"/>
      <c r="L2" s="60"/>
    </row>
    <row r="3" spans="1:15" x14ac:dyDescent="0.25">
      <c r="A3" s="61"/>
      <c r="B3" s="61"/>
      <c r="C3" s="61"/>
      <c r="D3" s="61"/>
      <c r="E3" s="61"/>
      <c r="F3" s="61"/>
      <c r="G3" s="62"/>
      <c r="H3" s="63"/>
      <c r="I3" s="63"/>
      <c r="J3" s="63"/>
      <c r="K3" s="63"/>
      <c r="L3" s="64"/>
    </row>
    <row r="4" spans="1:15" ht="19.95" customHeight="1" x14ac:dyDescent="0.3">
      <c r="A4" s="52" t="s">
        <v>6</v>
      </c>
      <c r="B4" s="65"/>
      <c r="C4" s="205"/>
      <c r="D4" s="205"/>
      <c r="E4" s="205"/>
      <c r="F4" s="205"/>
      <c r="G4" s="205"/>
      <c r="H4" s="66"/>
      <c r="I4" s="67"/>
      <c r="J4" s="67"/>
      <c r="K4" s="67"/>
      <c r="L4" s="67"/>
    </row>
    <row r="5" spans="1:15" ht="19.95" customHeight="1" x14ac:dyDescent="0.3">
      <c r="A5" s="52" t="s">
        <v>7</v>
      </c>
      <c r="B5" s="65"/>
      <c r="C5" s="205"/>
      <c r="D5" s="205"/>
      <c r="E5" s="205"/>
      <c r="F5" s="205"/>
      <c r="G5" s="205"/>
      <c r="H5" s="68"/>
      <c r="I5" s="67"/>
      <c r="J5" s="67"/>
      <c r="K5" s="67"/>
      <c r="L5" s="67"/>
    </row>
    <row r="6" spans="1:15" ht="27.75" customHeight="1" thickBot="1" x14ac:dyDescent="0.3">
      <c r="A6" s="69"/>
      <c r="B6" s="70"/>
      <c r="C6" s="61"/>
      <c r="D6" s="61"/>
      <c r="E6" s="61"/>
      <c r="F6" s="71"/>
      <c r="G6" s="72"/>
      <c r="H6" s="68"/>
      <c r="I6" s="67"/>
      <c r="J6" s="67"/>
      <c r="K6" s="67"/>
      <c r="L6" s="67"/>
    </row>
    <row r="7" spans="1:15" s="74" customFormat="1" ht="23.25" customHeight="1" x14ac:dyDescent="0.25">
      <c r="A7" s="206" t="s">
        <v>103</v>
      </c>
      <c r="B7" s="207"/>
      <c r="C7" s="207"/>
      <c r="D7" s="207"/>
      <c r="E7" s="207"/>
      <c r="F7" s="208"/>
      <c r="G7" s="56" t="str">
        <f>IF(B15=G148,"Yes","No")</f>
        <v>Yes</v>
      </c>
      <c r="H7" s="73"/>
      <c r="I7" s="67"/>
      <c r="J7" s="67"/>
      <c r="K7" s="67"/>
      <c r="L7" s="67"/>
      <c r="M7" s="12"/>
      <c r="N7" s="12"/>
      <c r="O7" s="12"/>
    </row>
    <row r="8" spans="1:15" s="74" customFormat="1" ht="25.5" customHeight="1" thickBot="1" x14ac:dyDescent="0.3">
      <c r="A8" s="209" t="s">
        <v>104</v>
      </c>
      <c r="B8" s="210"/>
      <c r="C8" s="210"/>
      <c r="D8" s="210"/>
      <c r="E8" s="210"/>
      <c r="F8" s="211"/>
      <c r="G8" s="57" t="str">
        <f>IF(E160&gt;0.15,"No","Yes")</f>
        <v>No</v>
      </c>
      <c r="H8" s="73"/>
      <c r="I8" s="67"/>
      <c r="J8" s="67"/>
      <c r="K8" s="67"/>
      <c r="L8" s="67"/>
      <c r="M8" s="12"/>
      <c r="N8" s="12"/>
      <c r="O8" s="12"/>
    </row>
    <row r="9" spans="1:15" ht="33.75" customHeight="1" thickBot="1" x14ac:dyDescent="0.3">
      <c r="A9" s="69"/>
      <c r="B9" s="70"/>
      <c r="C9" s="61"/>
      <c r="D9" s="61"/>
      <c r="E9" s="61"/>
      <c r="F9" s="71"/>
      <c r="G9" s="72"/>
      <c r="H9" s="68"/>
      <c r="I9" s="67"/>
      <c r="J9" s="67"/>
      <c r="K9" s="67"/>
      <c r="L9" s="67"/>
    </row>
    <row r="10" spans="1:15" s="84" customFormat="1" ht="30" customHeight="1" thickBot="1" x14ac:dyDescent="0.3">
      <c r="A10" s="75" t="s">
        <v>8</v>
      </c>
      <c r="B10" s="76"/>
      <c r="C10" s="77"/>
      <c r="D10" s="77"/>
      <c r="E10" s="77"/>
      <c r="F10" s="78"/>
      <c r="G10" s="79"/>
      <c r="H10" s="80"/>
      <c r="I10" s="81"/>
      <c r="J10" s="81"/>
      <c r="K10" s="81"/>
      <c r="L10" s="81"/>
      <c r="M10" s="82"/>
      <c r="N10" s="83"/>
      <c r="O10" s="83"/>
    </row>
    <row r="11" spans="1:15" ht="64.5" customHeight="1" x14ac:dyDescent="0.25">
      <c r="A11" s="85" t="s">
        <v>65</v>
      </c>
      <c r="B11" s="86" t="s">
        <v>66</v>
      </c>
      <c r="C11" s="198" t="s">
        <v>67</v>
      </c>
      <c r="D11" s="198"/>
      <c r="E11" s="198"/>
      <c r="F11" s="198"/>
      <c r="G11" s="87" t="s">
        <v>68</v>
      </c>
      <c r="H11" s="88"/>
      <c r="I11" s="67"/>
      <c r="J11" s="67"/>
      <c r="K11" s="67"/>
      <c r="L11" s="67"/>
      <c r="M11" s="10"/>
      <c r="N11" s="10"/>
      <c r="O11" s="10"/>
    </row>
    <row r="12" spans="1:15" s="74" customFormat="1" ht="19.95" customHeight="1" x14ac:dyDescent="0.25">
      <c r="A12" s="89" t="s">
        <v>44</v>
      </c>
      <c r="B12" s="53">
        <f>D148</f>
        <v>0</v>
      </c>
      <c r="C12" s="244" t="s">
        <v>120</v>
      </c>
      <c r="D12" s="244"/>
      <c r="E12" s="244"/>
      <c r="F12" s="244"/>
      <c r="G12" s="90" t="s">
        <v>45</v>
      </c>
      <c r="H12" s="73"/>
      <c r="I12" s="67"/>
      <c r="J12" s="67"/>
      <c r="K12" s="67"/>
      <c r="L12" s="67"/>
      <c r="M12" s="12"/>
      <c r="N12" s="12"/>
      <c r="O12" s="12"/>
    </row>
    <row r="13" spans="1:15" s="74" customFormat="1" ht="19.95" customHeight="1" x14ac:dyDescent="0.25">
      <c r="A13" s="89" t="s">
        <v>4</v>
      </c>
      <c r="B13" s="53">
        <f>E148</f>
        <v>0</v>
      </c>
      <c r="C13" s="240"/>
      <c r="D13" s="240"/>
      <c r="E13" s="240"/>
      <c r="F13" s="240"/>
      <c r="G13" s="241"/>
      <c r="H13" s="73"/>
      <c r="I13" s="67"/>
      <c r="J13" s="67"/>
      <c r="K13" s="67"/>
      <c r="L13" s="67"/>
      <c r="M13" s="12"/>
      <c r="N13" s="12"/>
      <c r="O13" s="12"/>
    </row>
    <row r="14" spans="1:15" s="74" customFormat="1" ht="19.95" customHeight="1" thickBot="1" x14ac:dyDescent="0.3">
      <c r="A14" s="91" t="s">
        <v>5</v>
      </c>
      <c r="B14" s="54">
        <f>F148</f>
        <v>0</v>
      </c>
      <c r="C14" s="242"/>
      <c r="D14" s="242"/>
      <c r="E14" s="242"/>
      <c r="F14" s="242"/>
      <c r="G14" s="243"/>
      <c r="H14" s="73"/>
      <c r="I14" s="67"/>
      <c r="J14" s="67"/>
      <c r="K14" s="67"/>
      <c r="L14" s="67"/>
      <c r="M14" s="12"/>
      <c r="N14" s="12"/>
      <c r="O14" s="12"/>
    </row>
    <row r="15" spans="1:15" s="74" customFormat="1" ht="19.95" customHeight="1" thickBot="1" x14ac:dyDescent="0.3">
      <c r="A15" s="92" t="s">
        <v>33</v>
      </c>
      <c r="B15" s="55">
        <f>SUM(B12:B14)</f>
        <v>0</v>
      </c>
      <c r="C15" s="195"/>
      <c r="D15" s="195"/>
      <c r="E15" s="195"/>
      <c r="F15" s="195"/>
      <c r="G15" s="93"/>
      <c r="H15" s="73"/>
      <c r="I15" s="67"/>
      <c r="J15" s="67"/>
      <c r="K15" s="67"/>
      <c r="L15" s="67"/>
      <c r="M15" s="12"/>
      <c r="N15" s="12"/>
      <c r="O15" s="12"/>
    </row>
    <row r="16" spans="1:15" s="74" customFormat="1" ht="33" customHeight="1" thickBot="1" x14ac:dyDescent="0.35">
      <c r="A16" s="94"/>
      <c r="B16" s="95"/>
      <c r="C16" s="96"/>
      <c r="D16" s="96"/>
      <c r="E16" s="96"/>
      <c r="F16" s="96"/>
      <c r="G16" s="97"/>
      <c r="H16" s="73"/>
      <c r="I16" s="67"/>
      <c r="J16" s="67"/>
      <c r="K16" s="67"/>
      <c r="L16" s="67"/>
      <c r="M16" s="12"/>
      <c r="N16" s="12"/>
      <c r="O16" s="12"/>
    </row>
    <row r="17" spans="1:12" s="100" customFormat="1" ht="27.75" customHeight="1" thickBot="1" x14ac:dyDescent="0.3">
      <c r="A17" s="75" t="s">
        <v>27</v>
      </c>
      <c r="B17" s="98"/>
      <c r="C17" s="99"/>
      <c r="D17" s="99"/>
      <c r="E17" s="99"/>
      <c r="F17" s="99"/>
      <c r="H17" s="101"/>
      <c r="I17" s="101"/>
      <c r="J17" s="101"/>
      <c r="K17" s="102"/>
      <c r="L17" s="103"/>
    </row>
    <row r="18" spans="1:12" s="104" customFormat="1" ht="50.1" customHeight="1" x14ac:dyDescent="0.25">
      <c r="A18" s="233" t="s">
        <v>121</v>
      </c>
      <c r="B18" s="234"/>
      <c r="C18" s="234"/>
      <c r="D18" s="196" t="s">
        <v>70</v>
      </c>
      <c r="E18" s="198" t="s">
        <v>25</v>
      </c>
      <c r="F18" s="198"/>
      <c r="G18" s="213" t="s">
        <v>29</v>
      </c>
      <c r="H18" s="215" t="s">
        <v>69</v>
      </c>
      <c r="I18" s="216"/>
      <c r="J18" s="216"/>
      <c r="K18" s="216"/>
      <c r="L18" s="217"/>
    </row>
    <row r="19" spans="1:12" s="11" customFormat="1" ht="27.75" customHeight="1" x14ac:dyDescent="0.25">
      <c r="A19" s="105" t="s">
        <v>26</v>
      </c>
      <c r="B19" s="218" t="s">
        <v>98</v>
      </c>
      <c r="C19" s="218"/>
      <c r="D19" s="197"/>
      <c r="E19" s="106" t="s">
        <v>28</v>
      </c>
      <c r="F19" s="106" t="s">
        <v>13</v>
      </c>
      <c r="G19" s="214"/>
      <c r="H19" s="107" t="s">
        <v>53</v>
      </c>
      <c r="I19" s="108" t="s">
        <v>54</v>
      </c>
      <c r="J19" s="108" t="s">
        <v>9</v>
      </c>
      <c r="K19" s="108" t="s">
        <v>10</v>
      </c>
      <c r="L19" s="109" t="s">
        <v>11</v>
      </c>
    </row>
    <row r="20" spans="1:12" s="11" customFormat="1" ht="16.8" x14ac:dyDescent="0.25">
      <c r="A20" s="179"/>
      <c r="B20" s="212"/>
      <c r="C20" s="212"/>
      <c r="D20" s="180"/>
      <c r="E20" s="180"/>
      <c r="F20" s="180"/>
      <c r="G20" s="110">
        <f>SUM(D20:F20)</f>
        <v>0</v>
      </c>
      <c r="H20" s="111"/>
      <c r="I20" s="112"/>
      <c r="J20" s="112">
        <v>0</v>
      </c>
      <c r="K20" s="112">
        <f t="shared" ref="K20:K25" si="0">D20-J20</f>
        <v>0</v>
      </c>
      <c r="L20" s="113"/>
    </row>
    <row r="21" spans="1:12" s="11" customFormat="1" ht="16.8" x14ac:dyDescent="0.25">
      <c r="A21" s="179"/>
      <c r="B21" s="212"/>
      <c r="C21" s="212"/>
      <c r="D21" s="180"/>
      <c r="E21" s="180"/>
      <c r="F21" s="180"/>
      <c r="G21" s="110">
        <f>SUM(D21:F21)</f>
        <v>0</v>
      </c>
      <c r="H21" s="111"/>
      <c r="I21" s="112"/>
      <c r="J21" s="112">
        <v>0</v>
      </c>
      <c r="K21" s="112">
        <f t="shared" si="0"/>
        <v>0</v>
      </c>
      <c r="L21" s="113"/>
    </row>
    <row r="22" spans="1:12" s="11" customFormat="1" ht="16.8" x14ac:dyDescent="0.25">
      <c r="A22" s="179"/>
      <c r="B22" s="212"/>
      <c r="C22" s="212"/>
      <c r="D22" s="180"/>
      <c r="E22" s="180"/>
      <c r="F22" s="180"/>
      <c r="G22" s="110">
        <f t="shared" ref="G22:G29" si="1">SUM(D22:F22)</f>
        <v>0</v>
      </c>
      <c r="H22" s="111"/>
      <c r="I22" s="112"/>
      <c r="J22" s="112">
        <v>0</v>
      </c>
      <c r="K22" s="112">
        <f t="shared" si="0"/>
        <v>0</v>
      </c>
      <c r="L22" s="113"/>
    </row>
    <row r="23" spans="1:12" s="11" customFormat="1" ht="16.8" x14ac:dyDescent="0.25">
      <c r="A23" s="179"/>
      <c r="B23" s="212"/>
      <c r="C23" s="212"/>
      <c r="D23" s="180"/>
      <c r="E23" s="180"/>
      <c r="F23" s="180"/>
      <c r="G23" s="110">
        <f t="shared" si="1"/>
        <v>0</v>
      </c>
      <c r="H23" s="111"/>
      <c r="I23" s="112"/>
      <c r="J23" s="112">
        <v>0</v>
      </c>
      <c r="K23" s="112">
        <f t="shared" si="0"/>
        <v>0</v>
      </c>
      <c r="L23" s="113"/>
    </row>
    <row r="24" spans="1:12" s="11" customFormat="1" ht="16.8" x14ac:dyDescent="0.25">
      <c r="A24" s="179"/>
      <c r="B24" s="212"/>
      <c r="C24" s="212"/>
      <c r="D24" s="180"/>
      <c r="E24" s="180"/>
      <c r="F24" s="180"/>
      <c r="G24" s="110">
        <f t="shared" si="1"/>
        <v>0</v>
      </c>
      <c r="H24" s="111"/>
      <c r="I24" s="112"/>
      <c r="J24" s="112">
        <v>0</v>
      </c>
      <c r="K24" s="112">
        <f t="shared" si="0"/>
        <v>0</v>
      </c>
      <c r="L24" s="113"/>
    </row>
    <row r="25" spans="1:12" s="11" customFormat="1" ht="16.8" x14ac:dyDescent="0.25">
      <c r="A25" s="179"/>
      <c r="B25" s="212"/>
      <c r="C25" s="212"/>
      <c r="D25" s="180"/>
      <c r="E25" s="180"/>
      <c r="F25" s="180"/>
      <c r="G25" s="110">
        <f t="shared" si="1"/>
        <v>0</v>
      </c>
      <c r="H25" s="111"/>
      <c r="I25" s="112"/>
      <c r="J25" s="112">
        <v>0</v>
      </c>
      <c r="K25" s="112">
        <f t="shared" si="0"/>
        <v>0</v>
      </c>
      <c r="L25" s="113"/>
    </row>
    <row r="26" spans="1:12" s="11" customFormat="1" ht="16.8" x14ac:dyDescent="0.25">
      <c r="A26" s="179"/>
      <c r="B26" s="212"/>
      <c r="C26" s="212"/>
      <c r="D26" s="180"/>
      <c r="E26" s="180"/>
      <c r="F26" s="180"/>
      <c r="G26" s="110">
        <f t="shared" si="1"/>
        <v>0</v>
      </c>
      <c r="H26" s="111"/>
      <c r="I26" s="112"/>
      <c r="J26" s="112">
        <v>0</v>
      </c>
      <c r="K26" s="112">
        <f>D26-J26</f>
        <v>0</v>
      </c>
      <c r="L26" s="113"/>
    </row>
    <row r="27" spans="1:12" s="11" customFormat="1" ht="16.8" x14ac:dyDescent="0.25">
      <c r="A27" s="179"/>
      <c r="B27" s="212"/>
      <c r="C27" s="212"/>
      <c r="D27" s="180"/>
      <c r="E27" s="180"/>
      <c r="F27" s="180"/>
      <c r="G27" s="110">
        <f t="shared" si="1"/>
        <v>0</v>
      </c>
      <c r="H27" s="111"/>
      <c r="I27" s="112"/>
      <c r="J27" s="112">
        <v>0</v>
      </c>
      <c r="K27" s="112">
        <f>D27-J27</f>
        <v>0</v>
      </c>
      <c r="L27" s="113"/>
    </row>
    <row r="28" spans="1:12" s="11" customFormat="1" ht="16.8" x14ac:dyDescent="0.25">
      <c r="A28" s="179"/>
      <c r="B28" s="212"/>
      <c r="C28" s="212"/>
      <c r="D28" s="180"/>
      <c r="E28" s="180"/>
      <c r="F28" s="180"/>
      <c r="G28" s="110">
        <f t="shared" si="1"/>
        <v>0</v>
      </c>
      <c r="H28" s="111"/>
      <c r="I28" s="112"/>
      <c r="J28" s="112">
        <v>0</v>
      </c>
      <c r="K28" s="112">
        <f>D28-J28</f>
        <v>0</v>
      </c>
      <c r="L28" s="113"/>
    </row>
    <row r="29" spans="1:12" s="11" customFormat="1" ht="16.8" x14ac:dyDescent="0.25">
      <c r="A29" s="179"/>
      <c r="B29" s="212"/>
      <c r="C29" s="212"/>
      <c r="D29" s="180"/>
      <c r="E29" s="180"/>
      <c r="F29" s="180"/>
      <c r="G29" s="110">
        <f t="shared" si="1"/>
        <v>0</v>
      </c>
      <c r="H29" s="111"/>
      <c r="I29" s="112"/>
      <c r="J29" s="112">
        <v>0</v>
      </c>
      <c r="K29" s="112">
        <f>D29-J29</f>
        <v>0</v>
      </c>
      <c r="L29" s="113"/>
    </row>
    <row r="30" spans="1:12" s="119" customFormat="1" ht="27.9" customHeight="1" thickBot="1" x14ac:dyDescent="0.3">
      <c r="A30" s="114" t="s">
        <v>58</v>
      </c>
      <c r="B30" s="219"/>
      <c r="C30" s="219"/>
      <c r="D30" s="115">
        <f t="shared" ref="D30:K30" si="2">SUM(D20:D29)</f>
        <v>0</v>
      </c>
      <c r="E30" s="115">
        <f t="shared" si="2"/>
        <v>0</v>
      </c>
      <c r="F30" s="115">
        <f t="shared" si="2"/>
        <v>0</v>
      </c>
      <c r="G30" s="116">
        <f t="shared" si="2"/>
        <v>0</v>
      </c>
      <c r="H30" s="117">
        <f t="shared" si="2"/>
        <v>0</v>
      </c>
      <c r="I30" s="115">
        <f t="shared" si="2"/>
        <v>0</v>
      </c>
      <c r="J30" s="115">
        <f t="shared" si="2"/>
        <v>0</v>
      </c>
      <c r="K30" s="115">
        <f t="shared" si="2"/>
        <v>0</v>
      </c>
      <c r="L30" s="118"/>
    </row>
    <row r="31" spans="1:12" s="120" customFormat="1" ht="50.1" customHeight="1" x14ac:dyDescent="0.25">
      <c r="A31" s="239" t="s">
        <v>122</v>
      </c>
      <c r="B31" s="235"/>
      <c r="C31" s="236"/>
      <c r="D31" s="196" t="s">
        <v>70</v>
      </c>
      <c r="E31" s="198" t="s">
        <v>25</v>
      </c>
      <c r="F31" s="198"/>
      <c r="G31" s="213" t="s">
        <v>29</v>
      </c>
      <c r="H31" s="215" t="s">
        <v>69</v>
      </c>
      <c r="I31" s="216"/>
      <c r="J31" s="216"/>
      <c r="K31" s="216"/>
      <c r="L31" s="217"/>
    </row>
    <row r="32" spans="1:12" s="11" customFormat="1" ht="24.9" customHeight="1" x14ac:dyDescent="0.25">
      <c r="A32" s="105" t="s">
        <v>26</v>
      </c>
      <c r="B32" s="218" t="s">
        <v>98</v>
      </c>
      <c r="C32" s="218"/>
      <c r="D32" s="197"/>
      <c r="E32" s="106" t="s">
        <v>28</v>
      </c>
      <c r="F32" s="106" t="s">
        <v>13</v>
      </c>
      <c r="G32" s="214"/>
      <c r="H32" s="121" t="s">
        <v>53</v>
      </c>
      <c r="I32" s="122" t="s">
        <v>54</v>
      </c>
      <c r="J32" s="122" t="s">
        <v>9</v>
      </c>
      <c r="K32" s="122" t="s">
        <v>10</v>
      </c>
      <c r="L32" s="123" t="s">
        <v>11</v>
      </c>
    </row>
    <row r="33" spans="1:12" s="11" customFormat="1" ht="16.8" x14ac:dyDescent="0.25">
      <c r="A33" s="179"/>
      <c r="B33" s="212"/>
      <c r="C33" s="212"/>
      <c r="D33" s="180"/>
      <c r="E33" s="180"/>
      <c r="F33" s="180"/>
      <c r="G33" s="110">
        <f>SUM(D33:F33)</f>
        <v>0</v>
      </c>
      <c r="H33" s="111"/>
      <c r="I33" s="112"/>
      <c r="J33" s="112">
        <v>0</v>
      </c>
      <c r="K33" s="112">
        <f t="shared" ref="K33:K38" si="3">D33-J33</f>
        <v>0</v>
      </c>
      <c r="L33" s="113"/>
    </row>
    <row r="34" spans="1:12" s="11" customFormat="1" ht="16.8" x14ac:dyDescent="0.25">
      <c r="A34" s="179"/>
      <c r="B34" s="212"/>
      <c r="C34" s="212"/>
      <c r="D34" s="180"/>
      <c r="E34" s="180"/>
      <c r="F34" s="180"/>
      <c r="G34" s="110">
        <f>SUM(D34:F34)</f>
        <v>0</v>
      </c>
      <c r="H34" s="111"/>
      <c r="I34" s="112"/>
      <c r="J34" s="112">
        <v>0</v>
      </c>
      <c r="K34" s="112">
        <f t="shared" si="3"/>
        <v>0</v>
      </c>
      <c r="L34" s="113"/>
    </row>
    <row r="35" spans="1:12" s="11" customFormat="1" ht="16.8" x14ac:dyDescent="0.25">
      <c r="A35" s="179"/>
      <c r="B35" s="212"/>
      <c r="C35" s="212"/>
      <c r="D35" s="180"/>
      <c r="E35" s="180"/>
      <c r="F35" s="180"/>
      <c r="G35" s="110">
        <f t="shared" ref="G35:G42" si="4">SUM(D35:F35)</f>
        <v>0</v>
      </c>
      <c r="H35" s="111"/>
      <c r="I35" s="112"/>
      <c r="J35" s="112">
        <v>0</v>
      </c>
      <c r="K35" s="112">
        <f t="shared" si="3"/>
        <v>0</v>
      </c>
      <c r="L35" s="113"/>
    </row>
    <row r="36" spans="1:12" s="11" customFormat="1" ht="16.8" x14ac:dyDescent="0.25">
      <c r="A36" s="179"/>
      <c r="B36" s="212"/>
      <c r="C36" s="212"/>
      <c r="D36" s="180"/>
      <c r="E36" s="180"/>
      <c r="F36" s="180"/>
      <c r="G36" s="110">
        <f t="shared" si="4"/>
        <v>0</v>
      </c>
      <c r="H36" s="111"/>
      <c r="I36" s="112"/>
      <c r="J36" s="112">
        <v>0</v>
      </c>
      <c r="K36" s="112">
        <f t="shared" si="3"/>
        <v>0</v>
      </c>
      <c r="L36" s="113"/>
    </row>
    <row r="37" spans="1:12" s="11" customFormat="1" ht="16.8" x14ac:dyDescent="0.25">
      <c r="A37" s="179"/>
      <c r="B37" s="212"/>
      <c r="C37" s="212"/>
      <c r="D37" s="180"/>
      <c r="E37" s="180"/>
      <c r="F37" s="180"/>
      <c r="G37" s="110">
        <f t="shared" si="4"/>
        <v>0</v>
      </c>
      <c r="H37" s="111"/>
      <c r="I37" s="112"/>
      <c r="J37" s="112">
        <v>0</v>
      </c>
      <c r="K37" s="112">
        <f t="shared" si="3"/>
        <v>0</v>
      </c>
      <c r="L37" s="113"/>
    </row>
    <row r="38" spans="1:12" s="11" customFormat="1" ht="16.8" x14ac:dyDescent="0.25">
      <c r="A38" s="179"/>
      <c r="B38" s="212"/>
      <c r="C38" s="212"/>
      <c r="D38" s="180"/>
      <c r="E38" s="180"/>
      <c r="F38" s="180"/>
      <c r="G38" s="110">
        <f t="shared" si="4"/>
        <v>0</v>
      </c>
      <c r="H38" s="111"/>
      <c r="I38" s="112"/>
      <c r="J38" s="112">
        <v>0</v>
      </c>
      <c r="K38" s="112">
        <f t="shared" si="3"/>
        <v>0</v>
      </c>
      <c r="L38" s="113"/>
    </row>
    <row r="39" spans="1:12" s="11" customFormat="1" ht="16.8" x14ac:dyDescent="0.25">
      <c r="A39" s="179"/>
      <c r="B39" s="212"/>
      <c r="C39" s="212"/>
      <c r="D39" s="180"/>
      <c r="E39" s="180"/>
      <c r="F39" s="180"/>
      <c r="G39" s="110">
        <f t="shared" si="4"/>
        <v>0</v>
      </c>
      <c r="H39" s="111"/>
      <c r="I39" s="112"/>
      <c r="J39" s="112">
        <v>0</v>
      </c>
      <c r="K39" s="112">
        <f>D39-J39</f>
        <v>0</v>
      </c>
      <c r="L39" s="113"/>
    </row>
    <row r="40" spans="1:12" s="11" customFormat="1" ht="16.8" x14ac:dyDescent="0.25">
      <c r="A40" s="179"/>
      <c r="B40" s="212"/>
      <c r="C40" s="212"/>
      <c r="D40" s="180"/>
      <c r="E40" s="180"/>
      <c r="F40" s="180"/>
      <c r="G40" s="110">
        <f t="shared" si="4"/>
        <v>0</v>
      </c>
      <c r="H40" s="111"/>
      <c r="I40" s="112"/>
      <c r="J40" s="112">
        <v>0</v>
      </c>
      <c r="K40" s="112">
        <f>D40-J40</f>
        <v>0</v>
      </c>
      <c r="L40" s="113"/>
    </row>
    <row r="41" spans="1:12" s="11" customFormat="1" ht="16.8" x14ac:dyDescent="0.25">
      <c r="A41" s="179"/>
      <c r="B41" s="212"/>
      <c r="C41" s="212"/>
      <c r="D41" s="180"/>
      <c r="E41" s="180"/>
      <c r="F41" s="180"/>
      <c r="G41" s="110">
        <f t="shared" si="4"/>
        <v>0</v>
      </c>
      <c r="H41" s="111"/>
      <c r="I41" s="112"/>
      <c r="J41" s="112">
        <v>0</v>
      </c>
      <c r="K41" s="112">
        <f>D41-J41</f>
        <v>0</v>
      </c>
      <c r="L41" s="113"/>
    </row>
    <row r="42" spans="1:12" s="11" customFormat="1" ht="16.8" x14ac:dyDescent="0.25">
      <c r="A42" s="179"/>
      <c r="B42" s="212"/>
      <c r="C42" s="212"/>
      <c r="D42" s="180"/>
      <c r="E42" s="180"/>
      <c r="F42" s="180"/>
      <c r="G42" s="110">
        <f t="shared" si="4"/>
        <v>0</v>
      </c>
      <c r="H42" s="111"/>
      <c r="I42" s="112"/>
      <c r="J42" s="112">
        <v>0</v>
      </c>
      <c r="K42" s="112">
        <f>D42-J42</f>
        <v>0</v>
      </c>
      <c r="L42" s="113"/>
    </row>
    <row r="43" spans="1:12" s="119" customFormat="1" ht="27.9" customHeight="1" thickBot="1" x14ac:dyDescent="0.3">
      <c r="A43" s="114" t="s">
        <v>58</v>
      </c>
      <c r="B43" s="219"/>
      <c r="C43" s="219"/>
      <c r="D43" s="115">
        <f t="shared" ref="D43:K43" si="5">SUM(D33:D42)</f>
        <v>0</v>
      </c>
      <c r="E43" s="115">
        <f t="shared" si="5"/>
        <v>0</v>
      </c>
      <c r="F43" s="115">
        <f t="shared" si="5"/>
        <v>0</v>
      </c>
      <c r="G43" s="116">
        <f t="shared" si="5"/>
        <v>0</v>
      </c>
      <c r="H43" s="117">
        <f t="shared" si="5"/>
        <v>0</v>
      </c>
      <c r="I43" s="115">
        <f t="shared" si="5"/>
        <v>0</v>
      </c>
      <c r="J43" s="115">
        <f t="shared" si="5"/>
        <v>0</v>
      </c>
      <c r="K43" s="115">
        <f t="shared" si="5"/>
        <v>0</v>
      </c>
      <c r="L43" s="118"/>
    </row>
    <row r="44" spans="1:12" s="120" customFormat="1" ht="50.1" customHeight="1" x14ac:dyDescent="0.25">
      <c r="A44" s="239" t="s">
        <v>123</v>
      </c>
      <c r="B44" s="235"/>
      <c r="C44" s="236"/>
      <c r="D44" s="196" t="s">
        <v>70</v>
      </c>
      <c r="E44" s="198" t="s">
        <v>25</v>
      </c>
      <c r="F44" s="198"/>
      <c r="G44" s="213" t="s">
        <v>29</v>
      </c>
      <c r="H44" s="220" t="s">
        <v>69</v>
      </c>
      <c r="I44" s="220"/>
      <c r="J44" s="220"/>
      <c r="K44" s="220"/>
      <c r="L44" s="221"/>
    </row>
    <row r="45" spans="1:12" s="11" customFormat="1" ht="24.9" customHeight="1" x14ac:dyDescent="0.25">
      <c r="A45" s="105" t="s">
        <v>26</v>
      </c>
      <c r="B45" s="218" t="s">
        <v>98</v>
      </c>
      <c r="C45" s="218"/>
      <c r="D45" s="197"/>
      <c r="E45" s="106" t="s">
        <v>28</v>
      </c>
      <c r="F45" s="106" t="s">
        <v>13</v>
      </c>
      <c r="G45" s="214"/>
      <c r="H45" s="124" t="s">
        <v>53</v>
      </c>
      <c r="I45" s="125" t="s">
        <v>54</v>
      </c>
      <c r="J45" s="125" t="s">
        <v>9</v>
      </c>
      <c r="K45" s="125" t="s">
        <v>10</v>
      </c>
      <c r="L45" s="126" t="s">
        <v>11</v>
      </c>
    </row>
    <row r="46" spans="1:12" s="11" customFormat="1" ht="16.8" x14ac:dyDescent="0.25">
      <c r="A46" s="179"/>
      <c r="B46" s="212"/>
      <c r="C46" s="212"/>
      <c r="D46" s="180"/>
      <c r="E46" s="180"/>
      <c r="F46" s="180"/>
      <c r="G46" s="110">
        <f>SUM(D46:F46)</f>
        <v>0</v>
      </c>
      <c r="H46" s="127"/>
      <c r="I46" s="128"/>
      <c r="J46" s="128">
        <v>0</v>
      </c>
      <c r="K46" s="128">
        <f t="shared" ref="K46:K51" si="6">D46-J46</f>
        <v>0</v>
      </c>
      <c r="L46" s="129"/>
    </row>
    <row r="47" spans="1:12" s="11" customFormat="1" ht="16.8" x14ac:dyDescent="0.25">
      <c r="A47" s="179"/>
      <c r="B47" s="212"/>
      <c r="C47" s="212"/>
      <c r="D47" s="180"/>
      <c r="E47" s="180"/>
      <c r="F47" s="180"/>
      <c r="G47" s="110">
        <f>SUM(D47:F47)</f>
        <v>0</v>
      </c>
      <c r="H47" s="127"/>
      <c r="I47" s="128"/>
      <c r="J47" s="128">
        <v>0</v>
      </c>
      <c r="K47" s="128">
        <f t="shared" si="6"/>
        <v>0</v>
      </c>
      <c r="L47" s="129"/>
    </row>
    <row r="48" spans="1:12" s="11" customFormat="1" ht="16.8" x14ac:dyDescent="0.25">
      <c r="A48" s="179"/>
      <c r="B48" s="212"/>
      <c r="C48" s="212"/>
      <c r="D48" s="180"/>
      <c r="E48" s="180"/>
      <c r="F48" s="180"/>
      <c r="G48" s="110">
        <f t="shared" ref="G48:G55" si="7">SUM(D48:F48)</f>
        <v>0</v>
      </c>
      <c r="H48" s="127"/>
      <c r="I48" s="128"/>
      <c r="J48" s="128">
        <v>0</v>
      </c>
      <c r="K48" s="128">
        <f t="shared" si="6"/>
        <v>0</v>
      </c>
      <c r="L48" s="129"/>
    </row>
    <row r="49" spans="1:12" s="11" customFormat="1" ht="16.8" x14ac:dyDescent="0.25">
      <c r="A49" s="179"/>
      <c r="B49" s="212"/>
      <c r="C49" s="212"/>
      <c r="D49" s="180"/>
      <c r="E49" s="180"/>
      <c r="F49" s="180"/>
      <c r="G49" s="110">
        <f t="shared" si="7"/>
        <v>0</v>
      </c>
      <c r="H49" s="127"/>
      <c r="I49" s="128"/>
      <c r="J49" s="128">
        <v>0</v>
      </c>
      <c r="K49" s="128">
        <f t="shared" si="6"/>
        <v>0</v>
      </c>
      <c r="L49" s="129"/>
    </row>
    <row r="50" spans="1:12" s="11" customFormat="1" ht="16.8" x14ac:dyDescent="0.25">
      <c r="A50" s="179"/>
      <c r="B50" s="212"/>
      <c r="C50" s="212"/>
      <c r="D50" s="180"/>
      <c r="E50" s="180"/>
      <c r="F50" s="180"/>
      <c r="G50" s="110">
        <f t="shared" si="7"/>
        <v>0</v>
      </c>
      <c r="H50" s="127"/>
      <c r="I50" s="128"/>
      <c r="J50" s="128">
        <v>0</v>
      </c>
      <c r="K50" s="128">
        <f t="shared" si="6"/>
        <v>0</v>
      </c>
      <c r="L50" s="129"/>
    </row>
    <row r="51" spans="1:12" s="11" customFormat="1" ht="16.8" x14ac:dyDescent="0.25">
      <c r="A51" s="179"/>
      <c r="B51" s="212"/>
      <c r="C51" s="212"/>
      <c r="D51" s="180"/>
      <c r="E51" s="180"/>
      <c r="F51" s="180"/>
      <c r="G51" s="110">
        <f t="shared" si="7"/>
        <v>0</v>
      </c>
      <c r="H51" s="127"/>
      <c r="I51" s="128"/>
      <c r="J51" s="128">
        <v>0</v>
      </c>
      <c r="K51" s="128">
        <f t="shared" si="6"/>
        <v>0</v>
      </c>
      <c r="L51" s="113"/>
    </row>
    <row r="52" spans="1:12" s="11" customFormat="1" ht="16.8" x14ac:dyDescent="0.25">
      <c r="A52" s="179"/>
      <c r="B52" s="222"/>
      <c r="C52" s="223"/>
      <c r="D52" s="180"/>
      <c r="E52" s="180"/>
      <c r="F52" s="180"/>
      <c r="G52" s="110">
        <f t="shared" si="7"/>
        <v>0</v>
      </c>
      <c r="H52" s="127"/>
      <c r="I52" s="128"/>
      <c r="J52" s="128">
        <v>0</v>
      </c>
      <c r="K52" s="128">
        <f>D52-J52</f>
        <v>0</v>
      </c>
      <c r="L52" s="113"/>
    </row>
    <row r="53" spans="1:12" s="11" customFormat="1" ht="16.8" x14ac:dyDescent="0.25">
      <c r="A53" s="179"/>
      <c r="B53" s="222"/>
      <c r="C53" s="223"/>
      <c r="D53" s="180"/>
      <c r="E53" s="180"/>
      <c r="F53" s="180"/>
      <c r="G53" s="110">
        <f t="shared" si="7"/>
        <v>0</v>
      </c>
      <c r="H53" s="127"/>
      <c r="I53" s="128"/>
      <c r="J53" s="128">
        <v>0</v>
      </c>
      <c r="K53" s="128">
        <f>D53-J53</f>
        <v>0</v>
      </c>
      <c r="L53" s="113"/>
    </row>
    <row r="54" spans="1:12" s="11" customFormat="1" ht="16.8" x14ac:dyDescent="0.25">
      <c r="A54" s="179"/>
      <c r="B54" s="222"/>
      <c r="C54" s="223"/>
      <c r="D54" s="180"/>
      <c r="E54" s="180"/>
      <c r="F54" s="180"/>
      <c r="G54" s="110">
        <f t="shared" si="7"/>
        <v>0</v>
      </c>
      <c r="H54" s="127"/>
      <c r="I54" s="128"/>
      <c r="J54" s="128">
        <v>0</v>
      </c>
      <c r="K54" s="128">
        <f>D54-J54</f>
        <v>0</v>
      </c>
      <c r="L54" s="113"/>
    </row>
    <row r="55" spans="1:12" s="11" customFormat="1" ht="16.8" x14ac:dyDescent="0.25">
      <c r="A55" s="179"/>
      <c r="B55" s="212"/>
      <c r="C55" s="212"/>
      <c r="D55" s="180"/>
      <c r="E55" s="180"/>
      <c r="F55" s="180"/>
      <c r="G55" s="110">
        <f t="shared" si="7"/>
        <v>0</v>
      </c>
      <c r="H55" s="127"/>
      <c r="I55" s="128"/>
      <c r="J55" s="128">
        <v>0</v>
      </c>
      <c r="K55" s="128">
        <f>D55-J55</f>
        <v>0</v>
      </c>
      <c r="L55" s="113"/>
    </row>
    <row r="56" spans="1:12" s="119" customFormat="1" ht="27.9" customHeight="1" thickBot="1" x14ac:dyDescent="0.3">
      <c r="A56" s="130" t="s">
        <v>58</v>
      </c>
      <c r="B56" s="224"/>
      <c r="C56" s="225"/>
      <c r="D56" s="115">
        <f t="shared" ref="D56:K56" si="8">SUM(D46:D55)</f>
        <v>0</v>
      </c>
      <c r="E56" s="115">
        <f t="shared" si="8"/>
        <v>0</v>
      </c>
      <c r="F56" s="115">
        <f t="shared" si="8"/>
        <v>0</v>
      </c>
      <c r="G56" s="116">
        <f t="shared" si="8"/>
        <v>0</v>
      </c>
      <c r="H56" s="117">
        <f t="shared" si="8"/>
        <v>0</v>
      </c>
      <c r="I56" s="115">
        <f t="shared" si="8"/>
        <v>0</v>
      </c>
      <c r="J56" s="115">
        <f t="shared" si="8"/>
        <v>0</v>
      </c>
      <c r="K56" s="115">
        <f t="shared" si="8"/>
        <v>0</v>
      </c>
      <c r="L56" s="131"/>
    </row>
    <row r="57" spans="1:12" s="120" customFormat="1" ht="50.1" customHeight="1" x14ac:dyDescent="0.25">
      <c r="A57" s="233" t="s">
        <v>129</v>
      </c>
      <c r="B57" s="237"/>
      <c r="C57" s="238"/>
      <c r="D57" s="196" t="s">
        <v>70</v>
      </c>
      <c r="E57" s="198" t="s">
        <v>25</v>
      </c>
      <c r="F57" s="198"/>
      <c r="G57" s="213" t="s">
        <v>29</v>
      </c>
      <c r="H57" s="220" t="s">
        <v>69</v>
      </c>
      <c r="I57" s="220"/>
      <c r="J57" s="220"/>
      <c r="K57" s="220"/>
      <c r="L57" s="221"/>
    </row>
    <row r="58" spans="1:12" s="11" customFormat="1" ht="24.9" customHeight="1" x14ac:dyDescent="0.25">
      <c r="A58" s="105" t="s">
        <v>26</v>
      </c>
      <c r="B58" s="218" t="s">
        <v>99</v>
      </c>
      <c r="C58" s="218"/>
      <c r="D58" s="197"/>
      <c r="E58" s="106" t="s">
        <v>28</v>
      </c>
      <c r="F58" s="106" t="s">
        <v>13</v>
      </c>
      <c r="G58" s="214"/>
      <c r="H58" s="124" t="s">
        <v>53</v>
      </c>
      <c r="I58" s="125" t="s">
        <v>54</v>
      </c>
      <c r="J58" s="125" t="s">
        <v>9</v>
      </c>
      <c r="K58" s="125" t="s">
        <v>10</v>
      </c>
      <c r="L58" s="126" t="s">
        <v>11</v>
      </c>
    </row>
    <row r="59" spans="1:12" s="11" customFormat="1" ht="16.8" x14ac:dyDescent="0.25">
      <c r="A59" s="179"/>
      <c r="B59" s="212"/>
      <c r="C59" s="212"/>
      <c r="D59" s="180"/>
      <c r="E59" s="180"/>
      <c r="F59" s="180"/>
      <c r="G59" s="110">
        <f>SUM(D59:F59)</f>
        <v>0</v>
      </c>
      <c r="H59" s="127"/>
      <c r="I59" s="128"/>
      <c r="J59" s="128">
        <v>0</v>
      </c>
      <c r="K59" s="128">
        <f t="shared" ref="K59:K64" si="9">D59-J59</f>
        <v>0</v>
      </c>
      <c r="L59" s="129"/>
    </row>
    <row r="60" spans="1:12" s="11" customFormat="1" ht="16.8" x14ac:dyDescent="0.25">
      <c r="A60" s="179"/>
      <c r="B60" s="212"/>
      <c r="C60" s="212"/>
      <c r="D60" s="180"/>
      <c r="E60" s="180"/>
      <c r="F60" s="180"/>
      <c r="G60" s="110">
        <f>SUM(D60:F60)</f>
        <v>0</v>
      </c>
      <c r="H60" s="127"/>
      <c r="I60" s="128"/>
      <c r="J60" s="128">
        <v>0</v>
      </c>
      <c r="K60" s="128">
        <f t="shared" si="9"/>
        <v>0</v>
      </c>
      <c r="L60" s="129"/>
    </row>
    <row r="61" spans="1:12" s="11" customFormat="1" ht="16.8" x14ac:dyDescent="0.25">
      <c r="A61" s="179"/>
      <c r="B61" s="212"/>
      <c r="C61" s="212"/>
      <c r="D61" s="180"/>
      <c r="E61" s="180"/>
      <c r="F61" s="180"/>
      <c r="G61" s="110">
        <f t="shared" ref="G61:G68" si="10">SUM(D61:F61)</f>
        <v>0</v>
      </c>
      <c r="H61" s="127"/>
      <c r="I61" s="128"/>
      <c r="J61" s="128">
        <v>0</v>
      </c>
      <c r="K61" s="128">
        <f t="shared" si="9"/>
        <v>0</v>
      </c>
      <c r="L61" s="129"/>
    </row>
    <row r="62" spans="1:12" s="11" customFormat="1" ht="16.8" x14ac:dyDescent="0.25">
      <c r="A62" s="179"/>
      <c r="B62" s="212"/>
      <c r="C62" s="212"/>
      <c r="D62" s="180"/>
      <c r="E62" s="180"/>
      <c r="F62" s="180"/>
      <c r="G62" s="110">
        <f t="shared" si="10"/>
        <v>0</v>
      </c>
      <c r="H62" s="127"/>
      <c r="I62" s="128"/>
      <c r="J62" s="128">
        <v>0</v>
      </c>
      <c r="K62" s="128">
        <f t="shared" si="9"/>
        <v>0</v>
      </c>
      <c r="L62" s="129"/>
    </row>
    <row r="63" spans="1:12" s="11" customFormat="1" ht="16.8" x14ac:dyDescent="0.25">
      <c r="A63" s="179"/>
      <c r="B63" s="212"/>
      <c r="C63" s="212"/>
      <c r="D63" s="180"/>
      <c r="E63" s="180"/>
      <c r="F63" s="180"/>
      <c r="G63" s="110">
        <f t="shared" si="10"/>
        <v>0</v>
      </c>
      <c r="H63" s="127"/>
      <c r="I63" s="128"/>
      <c r="J63" s="128">
        <v>0</v>
      </c>
      <c r="K63" s="128">
        <f t="shared" si="9"/>
        <v>0</v>
      </c>
      <c r="L63" s="129"/>
    </row>
    <row r="64" spans="1:12" s="11" customFormat="1" ht="16.8" x14ac:dyDescent="0.25">
      <c r="A64" s="179"/>
      <c r="B64" s="212"/>
      <c r="C64" s="212"/>
      <c r="D64" s="180"/>
      <c r="E64" s="180"/>
      <c r="F64" s="180"/>
      <c r="G64" s="110">
        <f t="shared" si="10"/>
        <v>0</v>
      </c>
      <c r="H64" s="127"/>
      <c r="I64" s="128"/>
      <c r="J64" s="128">
        <v>0</v>
      </c>
      <c r="K64" s="128">
        <f t="shared" si="9"/>
        <v>0</v>
      </c>
      <c r="L64" s="113"/>
    </row>
    <row r="65" spans="1:12" s="11" customFormat="1" ht="16.8" x14ac:dyDescent="0.25">
      <c r="A65" s="179"/>
      <c r="B65" s="222"/>
      <c r="C65" s="223"/>
      <c r="D65" s="180"/>
      <c r="E65" s="180"/>
      <c r="F65" s="180"/>
      <c r="G65" s="110">
        <f t="shared" si="10"/>
        <v>0</v>
      </c>
      <c r="H65" s="127"/>
      <c r="I65" s="128"/>
      <c r="J65" s="128">
        <v>0</v>
      </c>
      <c r="K65" s="128">
        <f>D65-J65</f>
        <v>0</v>
      </c>
      <c r="L65" s="113"/>
    </row>
    <row r="66" spans="1:12" s="11" customFormat="1" ht="16.8" x14ac:dyDescent="0.25">
      <c r="A66" s="179"/>
      <c r="B66" s="222"/>
      <c r="C66" s="223"/>
      <c r="D66" s="180"/>
      <c r="E66" s="180"/>
      <c r="F66" s="180"/>
      <c r="G66" s="110">
        <f t="shared" si="10"/>
        <v>0</v>
      </c>
      <c r="H66" s="127"/>
      <c r="I66" s="128"/>
      <c r="J66" s="128">
        <v>0</v>
      </c>
      <c r="K66" s="128">
        <f>D66-J66</f>
        <v>0</v>
      </c>
      <c r="L66" s="113"/>
    </row>
    <row r="67" spans="1:12" s="11" customFormat="1" ht="16.8" x14ac:dyDescent="0.25">
      <c r="A67" s="179"/>
      <c r="B67" s="222"/>
      <c r="C67" s="223"/>
      <c r="D67" s="180"/>
      <c r="E67" s="180"/>
      <c r="F67" s="180"/>
      <c r="G67" s="110">
        <f t="shared" si="10"/>
        <v>0</v>
      </c>
      <c r="H67" s="127"/>
      <c r="I67" s="128"/>
      <c r="J67" s="128">
        <v>0</v>
      </c>
      <c r="K67" s="128">
        <f>D67-J67</f>
        <v>0</v>
      </c>
      <c r="L67" s="113"/>
    </row>
    <row r="68" spans="1:12" s="11" customFormat="1" ht="16.8" x14ac:dyDescent="0.25">
      <c r="A68" s="179"/>
      <c r="B68" s="212"/>
      <c r="C68" s="212"/>
      <c r="D68" s="180"/>
      <c r="E68" s="180"/>
      <c r="F68" s="180"/>
      <c r="G68" s="110">
        <f t="shared" si="10"/>
        <v>0</v>
      </c>
      <c r="H68" s="127"/>
      <c r="I68" s="128"/>
      <c r="J68" s="128">
        <v>0</v>
      </c>
      <c r="K68" s="128">
        <f>D68-J68</f>
        <v>0</v>
      </c>
      <c r="L68" s="113"/>
    </row>
    <row r="69" spans="1:12" s="119" customFormat="1" ht="27.9" customHeight="1" thickBot="1" x14ac:dyDescent="0.3">
      <c r="A69" s="130" t="s">
        <v>58</v>
      </c>
      <c r="B69" s="224"/>
      <c r="C69" s="225"/>
      <c r="D69" s="115">
        <f t="shared" ref="D69:K69" si="11">SUM(D59:D68)</f>
        <v>0</v>
      </c>
      <c r="E69" s="115">
        <f t="shared" si="11"/>
        <v>0</v>
      </c>
      <c r="F69" s="115">
        <f t="shared" si="11"/>
        <v>0</v>
      </c>
      <c r="G69" s="116">
        <f t="shared" si="11"/>
        <v>0</v>
      </c>
      <c r="H69" s="117">
        <f t="shared" si="11"/>
        <v>0</v>
      </c>
      <c r="I69" s="115">
        <f t="shared" si="11"/>
        <v>0</v>
      </c>
      <c r="J69" s="115">
        <f t="shared" si="11"/>
        <v>0</v>
      </c>
      <c r="K69" s="115">
        <f t="shared" si="11"/>
        <v>0</v>
      </c>
      <c r="L69" s="131"/>
    </row>
    <row r="70" spans="1:12" s="120" customFormat="1" ht="50.1" customHeight="1" x14ac:dyDescent="0.25">
      <c r="A70" s="233" t="s">
        <v>124</v>
      </c>
      <c r="B70" s="237"/>
      <c r="C70" s="238"/>
      <c r="D70" s="196" t="s">
        <v>70</v>
      </c>
      <c r="E70" s="198" t="s">
        <v>25</v>
      </c>
      <c r="F70" s="198"/>
      <c r="G70" s="213" t="s">
        <v>29</v>
      </c>
      <c r="H70" s="215" t="s">
        <v>69</v>
      </c>
      <c r="I70" s="216"/>
      <c r="J70" s="216"/>
      <c r="K70" s="216"/>
      <c r="L70" s="217"/>
    </row>
    <row r="71" spans="1:12" s="11" customFormat="1" ht="24.9" customHeight="1" x14ac:dyDescent="0.25">
      <c r="A71" s="105" t="s">
        <v>26</v>
      </c>
      <c r="B71" s="218" t="s">
        <v>98</v>
      </c>
      <c r="C71" s="218"/>
      <c r="D71" s="197"/>
      <c r="E71" s="106" t="s">
        <v>28</v>
      </c>
      <c r="F71" s="106" t="s">
        <v>13</v>
      </c>
      <c r="G71" s="214"/>
      <c r="H71" s="121" t="s">
        <v>53</v>
      </c>
      <c r="I71" s="122" t="s">
        <v>54</v>
      </c>
      <c r="J71" s="122" t="s">
        <v>9</v>
      </c>
      <c r="K71" s="122" t="s">
        <v>10</v>
      </c>
      <c r="L71" s="123" t="s">
        <v>11</v>
      </c>
    </row>
    <row r="72" spans="1:12" s="11" customFormat="1" ht="16.8" x14ac:dyDescent="0.25">
      <c r="A72" s="179"/>
      <c r="B72" s="212"/>
      <c r="C72" s="212"/>
      <c r="D72" s="180"/>
      <c r="E72" s="180"/>
      <c r="F72" s="180"/>
      <c r="G72" s="110">
        <f>SUM(D72:F72)</f>
        <v>0</v>
      </c>
      <c r="H72" s="111"/>
      <c r="I72" s="112"/>
      <c r="J72" s="112">
        <v>0</v>
      </c>
      <c r="K72" s="112">
        <f t="shared" ref="K72:K77" si="12">D72-J72</f>
        <v>0</v>
      </c>
      <c r="L72" s="113"/>
    </row>
    <row r="73" spans="1:12" s="11" customFormat="1" ht="16.8" x14ac:dyDescent="0.25">
      <c r="A73" s="179"/>
      <c r="B73" s="212"/>
      <c r="C73" s="212"/>
      <c r="D73" s="180"/>
      <c r="E73" s="180"/>
      <c r="F73" s="180"/>
      <c r="G73" s="110">
        <f>SUM(D73:F73)</f>
        <v>0</v>
      </c>
      <c r="H73" s="111"/>
      <c r="I73" s="112"/>
      <c r="J73" s="112">
        <v>0</v>
      </c>
      <c r="K73" s="112">
        <f t="shared" si="12"/>
        <v>0</v>
      </c>
      <c r="L73" s="113"/>
    </row>
    <row r="74" spans="1:12" s="11" customFormat="1" ht="16.8" x14ac:dyDescent="0.25">
      <c r="A74" s="179"/>
      <c r="B74" s="212"/>
      <c r="C74" s="212"/>
      <c r="D74" s="180"/>
      <c r="E74" s="180"/>
      <c r="F74" s="180"/>
      <c r="G74" s="110">
        <f t="shared" ref="G74:G81" si="13">SUM(D74:F74)</f>
        <v>0</v>
      </c>
      <c r="H74" s="111"/>
      <c r="I74" s="112"/>
      <c r="J74" s="112">
        <v>0</v>
      </c>
      <c r="K74" s="112">
        <f t="shared" si="12"/>
        <v>0</v>
      </c>
      <c r="L74" s="113"/>
    </row>
    <row r="75" spans="1:12" s="11" customFormat="1" ht="16.8" x14ac:dyDescent="0.25">
      <c r="A75" s="179"/>
      <c r="B75" s="212"/>
      <c r="C75" s="212"/>
      <c r="D75" s="180"/>
      <c r="E75" s="180"/>
      <c r="F75" s="180"/>
      <c r="G75" s="110">
        <f t="shared" si="13"/>
        <v>0</v>
      </c>
      <c r="H75" s="111"/>
      <c r="I75" s="112"/>
      <c r="J75" s="112">
        <v>0</v>
      </c>
      <c r="K75" s="112">
        <f t="shared" si="12"/>
        <v>0</v>
      </c>
      <c r="L75" s="113"/>
    </row>
    <row r="76" spans="1:12" s="11" customFormat="1" ht="16.8" x14ac:dyDescent="0.25">
      <c r="A76" s="179"/>
      <c r="B76" s="212"/>
      <c r="C76" s="212"/>
      <c r="D76" s="180"/>
      <c r="E76" s="180"/>
      <c r="F76" s="180"/>
      <c r="G76" s="110">
        <f t="shared" si="13"/>
        <v>0</v>
      </c>
      <c r="H76" s="111"/>
      <c r="I76" s="112"/>
      <c r="J76" s="112">
        <v>0</v>
      </c>
      <c r="K76" s="112">
        <f t="shared" si="12"/>
        <v>0</v>
      </c>
      <c r="L76" s="113"/>
    </row>
    <row r="77" spans="1:12" s="11" customFormat="1" ht="16.8" x14ac:dyDescent="0.25">
      <c r="A77" s="179"/>
      <c r="B77" s="212"/>
      <c r="C77" s="212"/>
      <c r="D77" s="180"/>
      <c r="E77" s="180"/>
      <c r="F77" s="180"/>
      <c r="G77" s="110">
        <f t="shared" si="13"/>
        <v>0</v>
      </c>
      <c r="H77" s="111"/>
      <c r="I77" s="112"/>
      <c r="J77" s="112">
        <v>0</v>
      </c>
      <c r="K77" s="112">
        <f t="shared" si="12"/>
        <v>0</v>
      </c>
      <c r="L77" s="113"/>
    </row>
    <row r="78" spans="1:12" s="11" customFormat="1" ht="16.8" x14ac:dyDescent="0.25">
      <c r="A78" s="179"/>
      <c r="B78" s="212"/>
      <c r="C78" s="212"/>
      <c r="D78" s="180"/>
      <c r="E78" s="180"/>
      <c r="F78" s="180"/>
      <c r="G78" s="110">
        <f t="shared" si="13"/>
        <v>0</v>
      </c>
      <c r="H78" s="111"/>
      <c r="I78" s="112"/>
      <c r="J78" s="112">
        <v>0</v>
      </c>
      <c r="K78" s="112">
        <f>D78-J78</f>
        <v>0</v>
      </c>
      <c r="L78" s="113"/>
    </row>
    <row r="79" spans="1:12" s="11" customFormat="1" ht="16.8" x14ac:dyDescent="0.25">
      <c r="A79" s="179"/>
      <c r="B79" s="212"/>
      <c r="C79" s="212"/>
      <c r="D79" s="180"/>
      <c r="E79" s="180"/>
      <c r="F79" s="180"/>
      <c r="G79" s="110">
        <f t="shared" si="13"/>
        <v>0</v>
      </c>
      <c r="H79" s="111"/>
      <c r="I79" s="112"/>
      <c r="J79" s="112">
        <v>0</v>
      </c>
      <c r="K79" s="112">
        <f>D79-J79</f>
        <v>0</v>
      </c>
      <c r="L79" s="113"/>
    </row>
    <row r="80" spans="1:12" s="11" customFormat="1" ht="16.8" x14ac:dyDescent="0.25">
      <c r="A80" s="179"/>
      <c r="B80" s="212"/>
      <c r="C80" s="212"/>
      <c r="D80" s="180"/>
      <c r="E80" s="180"/>
      <c r="F80" s="180"/>
      <c r="G80" s="110">
        <f t="shared" si="13"/>
        <v>0</v>
      </c>
      <c r="H80" s="111"/>
      <c r="I80" s="112"/>
      <c r="J80" s="112">
        <v>0</v>
      </c>
      <c r="K80" s="112">
        <f>D80-J80</f>
        <v>0</v>
      </c>
      <c r="L80" s="113"/>
    </row>
    <row r="81" spans="1:12" s="11" customFormat="1" ht="16.8" x14ac:dyDescent="0.25">
      <c r="A81" s="179"/>
      <c r="B81" s="212"/>
      <c r="C81" s="212"/>
      <c r="D81" s="180"/>
      <c r="E81" s="180"/>
      <c r="F81" s="180"/>
      <c r="G81" s="110">
        <f t="shared" si="13"/>
        <v>0</v>
      </c>
      <c r="H81" s="111"/>
      <c r="I81" s="112"/>
      <c r="J81" s="112">
        <v>0</v>
      </c>
      <c r="K81" s="112">
        <f>D81-J81</f>
        <v>0</v>
      </c>
      <c r="L81" s="113"/>
    </row>
    <row r="82" spans="1:12" s="119" customFormat="1" ht="27.9" customHeight="1" thickBot="1" x14ac:dyDescent="0.3">
      <c r="A82" s="114" t="s">
        <v>58</v>
      </c>
      <c r="B82" s="219"/>
      <c r="C82" s="219"/>
      <c r="D82" s="115">
        <f t="shared" ref="D82:K82" si="14">SUM(D72:D81)</f>
        <v>0</v>
      </c>
      <c r="E82" s="115">
        <f t="shared" si="14"/>
        <v>0</v>
      </c>
      <c r="F82" s="115">
        <f t="shared" si="14"/>
        <v>0</v>
      </c>
      <c r="G82" s="116">
        <f t="shared" si="14"/>
        <v>0</v>
      </c>
      <c r="H82" s="117">
        <f t="shared" si="14"/>
        <v>0</v>
      </c>
      <c r="I82" s="115">
        <f t="shared" si="14"/>
        <v>0</v>
      </c>
      <c r="J82" s="115">
        <f t="shared" si="14"/>
        <v>0</v>
      </c>
      <c r="K82" s="115">
        <f t="shared" si="14"/>
        <v>0</v>
      </c>
      <c r="L82" s="118"/>
    </row>
    <row r="83" spans="1:12" s="120" customFormat="1" ht="50.1" customHeight="1" x14ac:dyDescent="0.25">
      <c r="A83" s="233" t="s">
        <v>125</v>
      </c>
      <c r="B83" s="237"/>
      <c r="C83" s="238"/>
      <c r="D83" s="196" t="s">
        <v>70</v>
      </c>
      <c r="E83" s="198" t="s">
        <v>25</v>
      </c>
      <c r="F83" s="198"/>
      <c r="G83" s="213" t="s">
        <v>29</v>
      </c>
      <c r="H83" s="220" t="s">
        <v>69</v>
      </c>
      <c r="I83" s="220"/>
      <c r="J83" s="220"/>
      <c r="K83" s="220"/>
      <c r="L83" s="221"/>
    </row>
    <row r="84" spans="1:12" s="11" customFormat="1" ht="24.9" customHeight="1" x14ac:dyDescent="0.25">
      <c r="A84" s="132" t="s">
        <v>26</v>
      </c>
      <c r="B84" s="226" t="s">
        <v>98</v>
      </c>
      <c r="C84" s="227"/>
      <c r="D84" s="197"/>
      <c r="E84" s="106" t="s">
        <v>28</v>
      </c>
      <c r="F84" s="106" t="s">
        <v>13</v>
      </c>
      <c r="G84" s="214"/>
      <c r="H84" s="124" t="s">
        <v>53</v>
      </c>
      <c r="I84" s="125" t="s">
        <v>54</v>
      </c>
      <c r="J84" s="125" t="s">
        <v>9</v>
      </c>
      <c r="K84" s="125" t="s">
        <v>10</v>
      </c>
      <c r="L84" s="126" t="s">
        <v>11</v>
      </c>
    </row>
    <row r="85" spans="1:12" s="11" customFormat="1" ht="16.8" x14ac:dyDescent="0.25">
      <c r="A85" s="179"/>
      <c r="B85" s="212"/>
      <c r="C85" s="212"/>
      <c r="D85" s="180"/>
      <c r="E85" s="180"/>
      <c r="F85" s="180"/>
      <c r="G85" s="110">
        <f>SUM(D85:F85)</f>
        <v>0</v>
      </c>
      <c r="H85" s="127"/>
      <c r="I85" s="128"/>
      <c r="J85" s="128">
        <v>0</v>
      </c>
      <c r="K85" s="128">
        <f t="shared" ref="K85:K90" si="15">D85-J85</f>
        <v>0</v>
      </c>
      <c r="L85" s="129"/>
    </row>
    <row r="86" spans="1:12" s="11" customFormat="1" ht="16.8" x14ac:dyDescent="0.25">
      <c r="A86" s="179"/>
      <c r="B86" s="212"/>
      <c r="C86" s="212"/>
      <c r="D86" s="180"/>
      <c r="E86" s="180"/>
      <c r="F86" s="180"/>
      <c r="G86" s="110">
        <f>SUM(D86:F86)</f>
        <v>0</v>
      </c>
      <c r="H86" s="127"/>
      <c r="I86" s="128"/>
      <c r="J86" s="128">
        <v>0</v>
      </c>
      <c r="K86" s="128">
        <f t="shared" si="15"/>
        <v>0</v>
      </c>
      <c r="L86" s="129"/>
    </row>
    <row r="87" spans="1:12" s="11" customFormat="1" ht="16.8" x14ac:dyDescent="0.25">
      <c r="A87" s="179"/>
      <c r="B87" s="212"/>
      <c r="C87" s="212"/>
      <c r="D87" s="180"/>
      <c r="E87" s="180"/>
      <c r="F87" s="180"/>
      <c r="G87" s="110">
        <f t="shared" ref="G87:G94" si="16">SUM(D87:F87)</f>
        <v>0</v>
      </c>
      <c r="H87" s="127"/>
      <c r="I87" s="128"/>
      <c r="J87" s="128">
        <v>0</v>
      </c>
      <c r="K87" s="128">
        <f t="shared" si="15"/>
        <v>0</v>
      </c>
      <c r="L87" s="129"/>
    </row>
    <row r="88" spans="1:12" s="11" customFormat="1" ht="16.8" x14ac:dyDescent="0.25">
      <c r="A88" s="179"/>
      <c r="B88" s="212"/>
      <c r="C88" s="212"/>
      <c r="D88" s="180"/>
      <c r="E88" s="180"/>
      <c r="F88" s="180"/>
      <c r="G88" s="110">
        <f t="shared" si="16"/>
        <v>0</v>
      </c>
      <c r="H88" s="127"/>
      <c r="I88" s="128"/>
      <c r="J88" s="128">
        <v>0</v>
      </c>
      <c r="K88" s="128">
        <f t="shared" si="15"/>
        <v>0</v>
      </c>
      <c r="L88" s="129"/>
    </row>
    <row r="89" spans="1:12" s="11" customFormat="1" ht="16.8" x14ac:dyDescent="0.25">
      <c r="A89" s="179"/>
      <c r="B89" s="212"/>
      <c r="C89" s="212"/>
      <c r="D89" s="180"/>
      <c r="E89" s="180"/>
      <c r="F89" s="180"/>
      <c r="G89" s="110">
        <f t="shared" si="16"/>
        <v>0</v>
      </c>
      <c r="H89" s="127"/>
      <c r="I89" s="128"/>
      <c r="J89" s="128">
        <v>0</v>
      </c>
      <c r="K89" s="128">
        <f t="shared" si="15"/>
        <v>0</v>
      </c>
      <c r="L89" s="129"/>
    </row>
    <row r="90" spans="1:12" s="11" customFormat="1" ht="16.8" x14ac:dyDescent="0.25">
      <c r="A90" s="179"/>
      <c r="B90" s="212"/>
      <c r="C90" s="212"/>
      <c r="D90" s="180"/>
      <c r="E90" s="180"/>
      <c r="F90" s="180"/>
      <c r="G90" s="110">
        <f t="shared" si="16"/>
        <v>0</v>
      </c>
      <c r="H90" s="127"/>
      <c r="I90" s="128"/>
      <c r="J90" s="128">
        <v>0</v>
      </c>
      <c r="K90" s="128">
        <f t="shared" si="15"/>
        <v>0</v>
      </c>
      <c r="L90" s="113"/>
    </row>
    <row r="91" spans="1:12" s="11" customFormat="1" ht="16.8" x14ac:dyDescent="0.25">
      <c r="A91" s="179"/>
      <c r="B91" s="222"/>
      <c r="C91" s="223"/>
      <c r="D91" s="180"/>
      <c r="E91" s="180"/>
      <c r="F91" s="180"/>
      <c r="G91" s="110">
        <f t="shared" si="16"/>
        <v>0</v>
      </c>
      <c r="H91" s="127"/>
      <c r="I91" s="128"/>
      <c r="J91" s="128">
        <v>0</v>
      </c>
      <c r="K91" s="128">
        <f>D91-J91</f>
        <v>0</v>
      </c>
      <c r="L91" s="113"/>
    </row>
    <row r="92" spans="1:12" s="11" customFormat="1" ht="16.8" x14ac:dyDescent="0.25">
      <c r="A92" s="179"/>
      <c r="B92" s="222"/>
      <c r="C92" s="223"/>
      <c r="D92" s="180"/>
      <c r="E92" s="180"/>
      <c r="F92" s="180"/>
      <c r="G92" s="110">
        <f t="shared" si="16"/>
        <v>0</v>
      </c>
      <c r="H92" s="127"/>
      <c r="I92" s="128"/>
      <c r="J92" s="128">
        <v>0</v>
      </c>
      <c r="K92" s="128">
        <f>D92-J92</f>
        <v>0</v>
      </c>
      <c r="L92" s="113"/>
    </row>
    <row r="93" spans="1:12" s="11" customFormat="1" ht="16.8" x14ac:dyDescent="0.25">
      <c r="A93" s="179"/>
      <c r="B93" s="222"/>
      <c r="C93" s="223"/>
      <c r="D93" s="180"/>
      <c r="E93" s="180"/>
      <c r="F93" s="180"/>
      <c r="G93" s="110">
        <f t="shared" si="16"/>
        <v>0</v>
      </c>
      <c r="H93" s="127"/>
      <c r="I93" s="128"/>
      <c r="J93" s="128">
        <v>0</v>
      </c>
      <c r="K93" s="128">
        <f>D93-J93</f>
        <v>0</v>
      </c>
      <c r="L93" s="113"/>
    </row>
    <row r="94" spans="1:12" s="11" customFormat="1" ht="16.8" x14ac:dyDescent="0.25">
      <c r="A94" s="179"/>
      <c r="B94" s="212"/>
      <c r="C94" s="212"/>
      <c r="D94" s="180"/>
      <c r="E94" s="180"/>
      <c r="F94" s="180"/>
      <c r="G94" s="110">
        <f t="shared" si="16"/>
        <v>0</v>
      </c>
      <c r="H94" s="127"/>
      <c r="I94" s="128"/>
      <c r="J94" s="128">
        <v>0</v>
      </c>
      <c r="K94" s="128">
        <f>D94-J94</f>
        <v>0</v>
      </c>
      <c r="L94" s="113"/>
    </row>
    <row r="95" spans="1:12" s="119" customFormat="1" ht="27.9" customHeight="1" thickBot="1" x14ac:dyDescent="0.3">
      <c r="A95" s="130" t="s">
        <v>58</v>
      </c>
      <c r="B95" s="224"/>
      <c r="C95" s="225"/>
      <c r="D95" s="115">
        <f t="shared" ref="D95:K95" si="17">SUM(D85:D94)</f>
        <v>0</v>
      </c>
      <c r="E95" s="115">
        <f t="shared" si="17"/>
        <v>0</v>
      </c>
      <c r="F95" s="115">
        <f t="shared" si="17"/>
        <v>0</v>
      </c>
      <c r="G95" s="116">
        <f t="shared" si="17"/>
        <v>0</v>
      </c>
      <c r="H95" s="117">
        <f t="shared" si="17"/>
        <v>0</v>
      </c>
      <c r="I95" s="115">
        <f t="shared" si="17"/>
        <v>0</v>
      </c>
      <c r="J95" s="115">
        <f t="shared" si="17"/>
        <v>0</v>
      </c>
      <c r="K95" s="115">
        <f t="shared" si="17"/>
        <v>0</v>
      </c>
      <c r="L95" s="131"/>
    </row>
    <row r="96" spans="1:12" s="120" customFormat="1" ht="50.1" customHeight="1" x14ac:dyDescent="0.25">
      <c r="A96" s="233" t="s">
        <v>126</v>
      </c>
      <c r="B96" s="237"/>
      <c r="C96" s="238"/>
      <c r="D96" s="196" t="s">
        <v>70</v>
      </c>
      <c r="E96" s="198" t="s">
        <v>25</v>
      </c>
      <c r="F96" s="198"/>
      <c r="G96" s="213" t="s">
        <v>29</v>
      </c>
      <c r="H96" s="220" t="s">
        <v>69</v>
      </c>
      <c r="I96" s="220"/>
      <c r="J96" s="220"/>
      <c r="K96" s="220"/>
      <c r="L96" s="221"/>
    </row>
    <row r="97" spans="1:12" s="11" customFormat="1" ht="24.9" customHeight="1" x14ac:dyDescent="0.25">
      <c r="A97" s="132" t="s">
        <v>26</v>
      </c>
      <c r="B97" s="226" t="s">
        <v>98</v>
      </c>
      <c r="C97" s="227"/>
      <c r="D97" s="197"/>
      <c r="E97" s="106" t="s">
        <v>28</v>
      </c>
      <c r="F97" s="106" t="s">
        <v>13</v>
      </c>
      <c r="G97" s="214"/>
      <c r="H97" s="124" t="s">
        <v>53</v>
      </c>
      <c r="I97" s="125" t="s">
        <v>54</v>
      </c>
      <c r="J97" s="125" t="s">
        <v>9</v>
      </c>
      <c r="K97" s="125" t="s">
        <v>10</v>
      </c>
      <c r="L97" s="126" t="s">
        <v>11</v>
      </c>
    </row>
    <row r="98" spans="1:12" s="11" customFormat="1" ht="16.8" x14ac:dyDescent="0.25">
      <c r="A98" s="179"/>
      <c r="B98" s="212"/>
      <c r="C98" s="212"/>
      <c r="D98" s="180"/>
      <c r="E98" s="180"/>
      <c r="F98" s="180"/>
      <c r="G98" s="110">
        <f>SUM(D98:F98)</f>
        <v>0</v>
      </c>
      <c r="H98" s="127"/>
      <c r="I98" s="128"/>
      <c r="J98" s="128">
        <v>0</v>
      </c>
      <c r="K98" s="128">
        <f t="shared" ref="K98:K103" si="18">D98-J98</f>
        <v>0</v>
      </c>
      <c r="L98" s="129"/>
    </row>
    <row r="99" spans="1:12" s="11" customFormat="1" ht="16.8" x14ac:dyDescent="0.25">
      <c r="A99" s="179"/>
      <c r="B99" s="212"/>
      <c r="C99" s="212"/>
      <c r="D99" s="180"/>
      <c r="E99" s="180"/>
      <c r="F99" s="180"/>
      <c r="G99" s="110">
        <f>SUM(D99:F99)</f>
        <v>0</v>
      </c>
      <c r="H99" s="127"/>
      <c r="I99" s="128"/>
      <c r="J99" s="128">
        <v>0</v>
      </c>
      <c r="K99" s="128">
        <f t="shared" si="18"/>
        <v>0</v>
      </c>
      <c r="L99" s="129"/>
    </row>
    <row r="100" spans="1:12" s="11" customFormat="1" ht="16.8" x14ac:dyDescent="0.25">
      <c r="A100" s="179"/>
      <c r="B100" s="212"/>
      <c r="C100" s="212"/>
      <c r="D100" s="180"/>
      <c r="E100" s="180"/>
      <c r="F100" s="180"/>
      <c r="G100" s="110">
        <f t="shared" ref="G100:G107" si="19">SUM(D100:F100)</f>
        <v>0</v>
      </c>
      <c r="H100" s="127"/>
      <c r="I100" s="128"/>
      <c r="J100" s="128">
        <v>0</v>
      </c>
      <c r="K100" s="128">
        <f t="shared" si="18"/>
        <v>0</v>
      </c>
      <c r="L100" s="129"/>
    </row>
    <row r="101" spans="1:12" s="11" customFormat="1" ht="16.8" x14ac:dyDescent="0.25">
      <c r="A101" s="179"/>
      <c r="B101" s="212"/>
      <c r="C101" s="212"/>
      <c r="D101" s="180"/>
      <c r="E101" s="180"/>
      <c r="F101" s="180"/>
      <c r="G101" s="110">
        <f t="shared" si="19"/>
        <v>0</v>
      </c>
      <c r="H101" s="127"/>
      <c r="I101" s="128"/>
      <c r="J101" s="128">
        <v>0</v>
      </c>
      <c r="K101" s="128">
        <f t="shared" si="18"/>
        <v>0</v>
      </c>
      <c r="L101" s="129"/>
    </row>
    <row r="102" spans="1:12" s="11" customFormat="1" ht="16.8" x14ac:dyDescent="0.25">
      <c r="A102" s="179"/>
      <c r="B102" s="212"/>
      <c r="C102" s="212"/>
      <c r="D102" s="180"/>
      <c r="E102" s="180"/>
      <c r="F102" s="180"/>
      <c r="G102" s="110">
        <f t="shared" si="19"/>
        <v>0</v>
      </c>
      <c r="H102" s="127"/>
      <c r="I102" s="128"/>
      <c r="J102" s="128">
        <v>0</v>
      </c>
      <c r="K102" s="128">
        <f t="shared" si="18"/>
        <v>0</v>
      </c>
      <c r="L102" s="129"/>
    </row>
    <row r="103" spans="1:12" s="11" customFormat="1" ht="16.8" x14ac:dyDescent="0.25">
      <c r="A103" s="179"/>
      <c r="B103" s="212"/>
      <c r="C103" s="212"/>
      <c r="D103" s="180"/>
      <c r="E103" s="180"/>
      <c r="F103" s="180"/>
      <c r="G103" s="110">
        <f t="shared" si="19"/>
        <v>0</v>
      </c>
      <c r="H103" s="127"/>
      <c r="I103" s="128"/>
      <c r="J103" s="128">
        <v>0</v>
      </c>
      <c r="K103" s="128">
        <f t="shared" si="18"/>
        <v>0</v>
      </c>
      <c r="L103" s="113"/>
    </row>
    <row r="104" spans="1:12" s="11" customFormat="1" ht="16.8" x14ac:dyDescent="0.25">
      <c r="A104" s="179"/>
      <c r="B104" s="222"/>
      <c r="C104" s="223"/>
      <c r="D104" s="180"/>
      <c r="E104" s="180"/>
      <c r="F104" s="180"/>
      <c r="G104" s="110">
        <f t="shared" si="19"/>
        <v>0</v>
      </c>
      <c r="H104" s="127"/>
      <c r="I104" s="128"/>
      <c r="J104" s="128">
        <v>0</v>
      </c>
      <c r="K104" s="128">
        <f>D104-J104</f>
        <v>0</v>
      </c>
      <c r="L104" s="113"/>
    </row>
    <row r="105" spans="1:12" s="11" customFormat="1" ht="16.8" x14ac:dyDescent="0.25">
      <c r="A105" s="179"/>
      <c r="B105" s="222"/>
      <c r="C105" s="223"/>
      <c r="D105" s="180"/>
      <c r="E105" s="180"/>
      <c r="F105" s="180"/>
      <c r="G105" s="110">
        <f t="shared" si="19"/>
        <v>0</v>
      </c>
      <c r="H105" s="127"/>
      <c r="I105" s="128"/>
      <c r="J105" s="128">
        <v>0</v>
      </c>
      <c r="K105" s="128">
        <f>D105-J105</f>
        <v>0</v>
      </c>
      <c r="L105" s="113"/>
    </row>
    <row r="106" spans="1:12" s="11" customFormat="1" ht="16.8" x14ac:dyDescent="0.25">
      <c r="A106" s="179"/>
      <c r="B106" s="222"/>
      <c r="C106" s="223"/>
      <c r="D106" s="180"/>
      <c r="E106" s="180"/>
      <c r="F106" s="180"/>
      <c r="G106" s="110">
        <f t="shared" si="19"/>
        <v>0</v>
      </c>
      <c r="H106" s="127"/>
      <c r="I106" s="128"/>
      <c r="J106" s="128">
        <v>0</v>
      </c>
      <c r="K106" s="128">
        <f>D106-J106</f>
        <v>0</v>
      </c>
      <c r="L106" s="113"/>
    </row>
    <row r="107" spans="1:12" s="11" customFormat="1" ht="16.8" x14ac:dyDescent="0.25">
      <c r="A107" s="179"/>
      <c r="B107" s="212"/>
      <c r="C107" s="212"/>
      <c r="D107" s="180"/>
      <c r="E107" s="180"/>
      <c r="F107" s="180"/>
      <c r="G107" s="110">
        <f t="shared" si="19"/>
        <v>0</v>
      </c>
      <c r="H107" s="127"/>
      <c r="I107" s="128"/>
      <c r="J107" s="128">
        <v>0</v>
      </c>
      <c r="K107" s="128">
        <f>D107-J107</f>
        <v>0</v>
      </c>
      <c r="L107" s="113"/>
    </row>
    <row r="108" spans="1:12" s="119" customFormat="1" ht="27.9" customHeight="1" thickBot="1" x14ac:dyDescent="0.3">
      <c r="A108" s="130" t="s">
        <v>58</v>
      </c>
      <c r="B108" s="224"/>
      <c r="C108" s="225"/>
      <c r="D108" s="115">
        <f t="shared" ref="D108:K108" si="20">SUM(D98:D107)</f>
        <v>0</v>
      </c>
      <c r="E108" s="115">
        <f t="shared" si="20"/>
        <v>0</v>
      </c>
      <c r="F108" s="115">
        <f t="shared" si="20"/>
        <v>0</v>
      </c>
      <c r="G108" s="116">
        <f t="shared" si="20"/>
        <v>0</v>
      </c>
      <c r="H108" s="117">
        <f t="shared" si="20"/>
        <v>0</v>
      </c>
      <c r="I108" s="115">
        <f t="shared" si="20"/>
        <v>0</v>
      </c>
      <c r="J108" s="115">
        <f t="shared" si="20"/>
        <v>0</v>
      </c>
      <c r="K108" s="115">
        <f t="shared" si="20"/>
        <v>0</v>
      </c>
      <c r="L108" s="131"/>
    </row>
    <row r="109" spans="1:12" s="120" customFormat="1" ht="50.1" customHeight="1" x14ac:dyDescent="0.25">
      <c r="A109" s="233" t="s">
        <v>127</v>
      </c>
      <c r="B109" s="237"/>
      <c r="C109" s="238"/>
      <c r="D109" s="196" t="s">
        <v>70</v>
      </c>
      <c r="E109" s="198" t="s">
        <v>25</v>
      </c>
      <c r="F109" s="198"/>
      <c r="G109" s="213" t="s">
        <v>29</v>
      </c>
      <c r="H109" s="220" t="s">
        <v>69</v>
      </c>
      <c r="I109" s="220"/>
      <c r="J109" s="220"/>
      <c r="K109" s="220"/>
      <c r="L109" s="221"/>
    </row>
    <row r="110" spans="1:12" s="11" customFormat="1" ht="24.9" customHeight="1" x14ac:dyDescent="0.25">
      <c r="A110" s="132" t="s">
        <v>26</v>
      </c>
      <c r="B110" s="226" t="s">
        <v>98</v>
      </c>
      <c r="C110" s="227"/>
      <c r="D110" s="197"/>
      <c r="E110" s="106" t="s">
        <v>28</v>
      </c>
      <c r="F110" s="106" t="s">
        <v>13</v>
      </c>
      <c r="G110" s="214"/>
      <c r="H110" s="124" t="s">
        <v>53</v>
      </c>
      <c r="I110" s="125" t="s">
        <v>54</v>
      </c>
      <c r="J110" s="125" t="s">
        <v>9</v>
      </c>
      <c r="K110" s="125" t="s">
        <v>10</v>
      </c>
      <c r="L110" s="126" t="s">
        <v>11</v>
      </c>
    </row>
    <row r="111" spans="1:12" s="11" customFormat="1" ht="16.8" x14ac:dyDescent="0.25">
      <c r="A111" s="179"/>
      <c r="B111" s="212"/>
      <c r="C111" s="212"/>
      <c r="D111" s="180"/>
      <c r="E111" s="180"/>
      <c r="F111" s="180"/>
      <c r="G111" s="110">
        <f>SUM(D111:F111)</f>
        <v>0</v>
      </c>
      <c r="H111" s="127"/>
      <c r="I111" s="128"/>
      <c r="J111" s="128">
        <v>0</v>
      </c>
      <c r="K111" s="128">
        <f t="shared" ref="K111:K116" si="21">D111-J111</f>
        <v>0</v>
      </c>
      <c r="L111" s="129"/>
    </row>
    <row r="112" spans="1:12" s="11" customFormat="1" ht="16.8" x14ac:dyDescent="0.25">
      <c r="A112" s="179"/>
      <c r="B112" s="212"/>
      <c r="C112" s="212"/>
      <c r="D112" s="180"/>
      <c r="E112" s="180"/>
      <c r="F112" s="180"/>
      <c r="G112" s="110">
        <f>SUM(D112:F112)</f>
        <v>0</v>
      </c>
      <c r="H112" s="127"/>
      <c r="I112" s="128"/>
      <c r="J112" s="128">
        <v>0</v>
      </c>
      <c r="K112" s="128">
        <f t="shared" si="21"/>
        <v>0</v>
      </c>
      <c r="L112" s="129"/>
    </row>
    <row r="113" spans="1:12" s="11" customFormat="1" ht="16.8" x14ac:dyDescent="0.25">
      <c r="A113" s="179"/>
      <c r="B113" s="212"/>
      <c r="C113" s="212"/>
      <c r="D113" s="180"/>
      <c r="E113" s="180"/>
      <c r="F113" s="180"/>
      <c r="G113" s="110">
        <f t="shared" ref="G113:G120" si="22">SUM(D113:F113)</f>
        <v>0</v>
      </c>
      <c r="H113" s="127"/>
      <c r="I113" s="128"/>
      <c r="J113" s="128">
        <v>0</v>
      </c>
      <c r="K113" s="128">
        <f t="shared" si="21"/>
        <v>0</v>
      </c>
      <c r="L113" s="129"/>
    </row>
    <row r="114" spans="1:12" s="11" customFormat="1" ht="16.8" x14ac:dyDescent="0.25">
      <c r="A114" s="179"/>
      <c r="B114" s="212"/>
      <c r="C114" s="212"/>
      <c r="D114" s="180"/>
      <c r="E114" s="180"/>
      <c r="F114" s="180"/>
      <c r="G114" s="110">
        <f t="shared" si="22"/>
        <v>0</v>
      </c>
      <c r="H114" s="127"/>
      <c r="I114" s="128"/>
      <c r="J114" s="128">
        <v>0</v>
      </c>
      <c r="K114" s="128">
        <f t="shared" si="21"/>
        <v>0</v>
      </c>
      <c r="L114" s="129"/>
    </row>
    <row r="115" spans="1:12" s="11" customFormat="1" ht="16.8" x14ac:dyDescent="0.25">
      <c r="A115" s="179"/>
      <c r="B115" s="212"/>
      <c r="C115" s="212"/>
      <c r="D115" s="180"/>
      <c r="E115" s="180"/>
      <c r="F115" s="180"/>
      <c r="G115" s="110">
        <f t="shared" si="22"/>
        <v>0</v>
      </c>
      <c r="H115" s="127"/>
      <c r="I115" s="128"/>
      <c r="J115" s="128">
        <v>0</v>
      </c>
      <c r="K115" s="128">
        <f t="shared" si="21"/>
        <v>0</v>
      </c>
      <c r="L115" s="129"/>
    </row>
    <row r="116" spans="1:12" s="11" customFormat="1" ht="16.8" x14ac:dyDescent="0.25">
      <c r="A116" s="179"/>
      <c r="B116" s="212"/>
      <c r="C116" s="212"/>
      <c r="D116" s="180"/>
      <c r="E116" s="180"/>
      <c r="F116" s="180"/>
      <c r="G116" s="110">
        <f t="shared" si="22"/>
        <v>0</v>
      </c>
      <c r="H116" s="127"/>
      <c r="I116" s="128"/>
      <c r="J116" s="128">
        <v>0</v>
      </c>
      <c r="K116" s="128">
        <f t="shared" si="21"/>
        <v>0</v>
      </c>
      <c r="L116" s="113"/>
    </row>
    <row r="117" spans="1:12" s="11" customFormat="1" ht="16.8" x14ac:dyDescent="0.25">
      <c r="A117" s="179"/>
      <c r="B117" s="222"/>
      <c r="C117" s="223"/>
      <c r="D117" s="180"/>
      <c r="E117" s="180"/>
      <c r="F117" s="180"/>
      <c r="G117" s="110">
        <f t="shared" si="22"/>
        <v>0</v>
      </c>
      <c r="H117" s="127"/>
      <c r="I117" s="128"/>
      <c r="J117" s="128">
        <v>0</v>
      </c>
      <c r="K117" s="128">
        <f>D117-J117</f>
        <v>0</v>
      </c>
      <c r="L117" s="113"/>
    </row>
    <row r="118" spans="1:12" s="11" customFormat="1" ht="16.8" x14ac:dyDescent="0.25">
      <c r="A118" s="179"/>
      <c r="B118" s="222"/>
      <c r="C118" s="223"/>
      <c r="D118" s="180"/>
      <c r="E118" s="180"/>
      <c r="F118" s="180"/>
      <c r="G118" s="110">
        <f t="shared" si="22"/>
        <v>0</v>
      </c>
      <c r="H118" s="127"/>
      <c r="I118" s="128"/>
      <c r="J118" s="128">
        <v>0</v>
      </c>
      <c r="K118" s="128">
        <f>D118-J118</f>
        <v>0</v>
      </c>
      <c r="L118" s="113"/>
    </row>
    <row r="119" spans="1:12" s="11" customFormat="1" ht="16.8" x14ac:dyDescent="0.25">
      <c r="A119" s="179"/>
      <c r="B119" s="222"/>
      <c r="C119" s="223"/>
      <c r="D119" s="180"/>
      <c r="E119" s="180"/>
      <c r="F119" s="180"/>
      <c r="G119" s="110">
        <f t="shared" si="22"/>
        <v>0</v>
      </c>
      <c r="H119" s="127"/>
      <c r="I119" s="128"/>
      <c r="J119" s="128">
        <v>0</v>
      </c>
      <c r="K119" s="128">
        <f>D119-J119</f>
        <v>0</v>
      </c>
      <c r="L119" s="113"/>
    </row>
    <row r="120" spans="1:12" s="11" customFormat="1" ht="16.8" x14ac:dyDescent="0.25">
      <c r="A120" s="179"/>
      <c r="B120" s="212"/>
      <c r="C120" s="212"/>
      <c r="D120" s="180"/>
      <c r="E120" s="180"/>
      <c r="F120" s="180"/>
      <c r="G120" s="110">
        <f t="shared" si="22"/>
        <v>0</v>
      </c>
      <c r="H120" s="127"/>
      <c r="I120" s="128"/>
      <c r="J120" s="128">
        <v>0</v>
      </c>
      <c r="K120" s="128">
        <f>D120-J120</f>
        <v>0</v>
      </c>
      <c r="L120" s="113"/>
    </row>
    <row r="121" spans="1:12" s="119" customFormat="1" ht="27.9" customHeight="1" thickBot="1" x14ac:dyDescent="0.3">
      <c r="A121" s="130" t="s">
        <v>58</v>
      </c>
      <c r="B121" s="224"/>
      <c r="C121" s="225"/>
      <c r="D121" s="115">
        <f t="shared" ref="D121:K121" si="23">SUM(D111:D120)</f>
        <v>0</v>
      </c>
      <c r="E121" s="115">
        <f t="shared" si="23"/>
        <v>0</v>
      </c>
      <c r="F121" s="115">
        <f t="shared" si="23"/>
        <v>0</v>
      </c>
      <c r="G121" s="116">
        <f t="shared" si="23"/>
        <v>0</v>
      </c>
      <c r="H121" s="117">
        <f t="shared" si="23"/>
        <v>0</v>
      </c>
      <c r="I121" s="115">
        <f t="shared" si="23"/>
        <v>0</v>
      </c>
      <c r="J121" s="115">
        <f t="shared" si="23"/>
        <v>0</v>
      </c>
      <c r="K121" s="115">
        <f t="shared" si="23"/>
        <v>0</v>
      </c>
      <c r="L121" s="131"/>
    </row>
    <row r="122" spans="1:12" s="119" customFormat="1" ht="50.1" customHeight="1" x14ac:dyDescent="0.25">
      <c r="A122" s="233" t="s">
        <v>128</v>
      </c>
      <c r="B122" s="237"/>
      <c r="C122" s="238"/>
      <c r="D122" s="196" t="s">
        <v>70</v>
      </c>
      <c r="E122" s="198" t="s">
        <v>25</v>
      </c>
      <c r="F122" s="198"/>
      <c r="G122" s="213" t="s">
        <v>29</v>
      </c>
      <c r="H122" s="220" t="s">
        <v>69</v>
      </c>
      <c r="I122" s="220"/>
      <c r="J122" s="220"/>
      <c r="K122" s="220"/>
      <c r="L122" s="221"/>
    </row>
    <row r="123" spans="1:12" s="119" customFormat="1" ht="24.9" customHeight="1" x14ac:dyDescent="0.25">
      <c r="A123" s="132" t="s">
        <v>26</v>
      </c>
      <c r="B123" s="226" t="s">
        <v>98</v>
      </c>
      <c r="C123" s="227"/>
      <c r="D123" s="197"/>
      <c r="E123" s="106" t="s">
        <v>28</v>
      </c>
      <c r="F123" s="106" t="s">
        <v>13</v>
      </c>
      <c r="G123" s="214"/>
      <c r="H123" s="124" t="s">
        <v>53</v>
      </c>
      <c r="I123" s="125" t="s">
        <v>54</v>
      </c>
      <c r="J123" s="125" t="s">
        <v>9</v>
      </c>
      <c r="K123" s="125" t="s">
        <v>10</v>
      </c>
      <c r="L123" s="126" t="s">
        <v>11</v>
      </c>
    </row>
    <row r="124" spans="1:12" s="119" customFormat="1" ht="19.95" customHeight="1" x14ac:dyDescent="0.25">
      <c r="A124" s="179"/>
      <c r="B124" s="212"/>
      <c r="C124" s="212"/>
      <c r="D124" s="180"/>
      <c r="E124" s="180"/>
      <c r="F124" s="180"/>
      <c r="G124" s="110">
        <f>SUM(D124:F124)</f>
        <v>0</v>
      </c>
      <c r="H124" s="127"/>
      <c r="I124" s="128"/>
      <c r="J124" s="128">
        <v>0</v>
      </c>
      <c r="K124" s="128">
        <f t="shared" ref="K124:K129" si="24">D124-J124</f>
        <v>0</v>
      </c>
      <c r="L124" s="129"/>
    </row>
    <row r="125" spans="1:12" s="119" customFormat="1" ht="19.95" customHeight="1" x14ac:dyDescent="0.25">
      <c r="A125" s="179"/>
      <c r="B125" s="212"/>
      <c r="C125" s="212"/>
      <c r="D125" s="180"/>
      <c r="E125" s="180"/>
      <c r="F125" s="180"/>
      <c r="G125" s="110">
        <f>SUM(D125:F125)</f>
        <v>0</v>
      </c>
      <c r="H125" s="127"/>
      <c r="I125" s="128"/>
      <c r="J125" s="128">
        <v>0</v>
      </c>
      <c r="K125" s="128">
        <f t="shared" si="24"/>
        <v>0</v>
      </c>
      <c r="L125" s="129"/>
    </row>
    <row r="126" spans="1:12" s="119" customFormat="1" ht="19.95" customHeight="1" x14ac:dyDescent="0.25">
      <c r="A126" s="179"/>
      <c r="B126" s="212"/>
      <c r="C126" s="212"/>
      <c r="D126" s="180"/>
      <c r="E126" s="180"/>
      <c r="F126" s="180"/>
      <c r="G126" s="110">
        <f t="shared" ref="G126:G133" si="25">SUM(D126:F126)</f>
        <v>0</v>
      </c>
      <c r="H126" s="127"/>
      <c r="I126" s="128"/>
      <c r="J126" s="128">
        <v>0</v>
      </c>
      <c r="K126" s="128">
        <f t="shared" si="24"/>
        <v>0</v>
      </c>
      <c r="L126" s="129"/>
    </row>
    <row r="127" spans="1:12" s="119" customFormat="1" ht="19.95" customHeight="1" x14ac:dyDescent="0.25">
      <c r="A127" s="179"/>
      <c r="B127" s="212"/>
      <c r="C127" s="212"/>
      <c r="D127" s="180"/>
      <c r="E127" s="180"/>
      <c r="F127" s="180"/>
      <c r="G127" s="110">
        <f t="shared" si="25"/>
        <v>0</v>
      </c>
      <c r="H127" s="127"/>
      <c r="I127" s="128"/>
      <c r="J127" s="128">
        <v>0</v>
      </c>
      <c r="K127" s="128">
        <f t="shared" si="24"/>
        <v>0</v>
      </c>
      <c r="L127" s="129"/>
    </row>
    <row r="128" spans="1:12" s="119" customFormat="1" ht="19.95" customHeight="1" x14ac:dyDescent="0.25">
      <c r="A128" s="179"/>
      <c r="B128" s="212"/>
      <c r="C128" s="212"/>
      <c r="D128" s="180"/>
      <c r="E128" s="180"/>
      <c r="F128" s="180"/>
      <c r="G128" s="110">
        <f t="shared" si="25"/>
        <v>0</v>
      </c>
      <c r="H128" s="127"/>
      <c r="I128" s="128"/>
      <c r="J128" s="128">
        <v>0</v>
      </c>
      <c r="K128" s="128">
        <f t="shared" si="24"/>
        <v>0</v>
      </c>
      <c r="L128" s="129"/>
    </row>
    <row r="129" spans="1:12" s="119" customFormat="1" ht="19.95" customHeight="1" x14ac:dyDescent="0.25">
      <c r="A129" s="179"/>
      <c r="B129" s="212"/>
      <c r="C129" s="212"/>
      <c r="D129" s="180"/>
      <c r="E129" s="180"/>
      <c r="F129" s="180"/>
      <c r="G129" s="110">
        <f t="shared" si="25"/>
        <v>0</v>
      </c>
      <c r="H129" s="127"/>
      <c r="I129" s="128"/>
      <c r="J129" s="128">
        <v>0</v>
      </c>
      <c r="K129" s="128">
        <f t="shared" si="24"/>
        <v>0</v>
      </c>
      <c r="L129" s="113"/>
    </row>
    <row r="130" spans="1:12" s="119" customFormat="1" ht="19.95" customHeight="1" x14ac:dyDescent="0.25">
      <c r="A130" s="179"/>
      <c r="B130" s="222"/>
      <c r="C130" s="223"/>
      <c r="D130" s="180"/>
      <c r="E130" s="180"/>
      <c r="F130" s="180"/>
      <c r="G130" s="110">
        <f t="shared" si="25"/>
        <v>0</v>
      </c>
      <c r="H130" s="127"/>
      <c r="I130" s="128"/>
      <c r="J130" s="128">
        <v>0</v>
      </c>
      <c r="K130" s="128">
        <f>D130-J130</f>
        <v>0</v>
      </c>
      <c r="L130" s="113"/>
    </row>
    <row r="131" spans="1:12" s="119" customFormat="1" ht="19.95" customHeight="1" x14ac:dyDescent="0.25">
      <c r="A131" s="179"/>
      <c r="B131" s="222"/>
      <c r="C131" s="223"/>
      <c r="D131" s="180"/>
      <c r="E131" s="180"/>
      <c r="F131" s="180"/>
      <c r="G131" s="110">
        <f t="shared" si="25"/>
        <v>0</v>
      </c>
      <c r="H131" s="127"/>
      <c r="I131" s="128"/>
      <c r="J131" s="128">
        <v>0</v>
      </c>
      <c r="K131" s="128">
        <f>D131-J131</f>
        <v>0</v>
      </c>
      <c r="L131" s="113"/>
    </row>
    <row r="132" spans="1:12" s="119" customFormat="1" ht="19.95" customHeight="1" x14ac:dyDescent="0.25">
      <c r="A132" s="179"/>
      <c r="B132" s="222"/>
      <c r="C132" s="223"/>
      <c r="D132" s="180"/>
      <c r="E132" s="180"/>
      <c r="F132" s="180"/>
      <c r="G132" s="110">
        <f t="shared" si="25"/>
        <v>0</v>
      </c>
      <c r="H132" s="127"/>
      <c r="I132" s="128"/>
      <c r="J132" s="128">
        <v>0</v>
      </c>
      <c r="K132" s="128">
        <f>D132-J132</f>
        <v>0</v>
      </c>
      <c r="L132" s="113"/>
    </row>
    <row r="133" spans="1:12" s="119" customFormat="1" ht="19.95" customHeight="1" x14ac:dyDescent="0.25">
      <c r="A133" s="179"/>
      <c r="B133" s="212"/>
      <c r="C133" s="212"/>
      <c r="D133" s="180"/>
      <c r="E133" s="180"/>
      <c r="F133" s="180"/>
      <c r="G133" s="110">
        <f t="shared" si="25"/>
        <v>0</v>
      </c>
      <c r="H133" s="127"/>
      <c r="I133" s="128"/>
      <c r="J133" s="128">
        <v>0</v>
      </c>
      <c r="K133" s="128">
        <f>D133-J133</f>
        <v>0</v>
      </c>
      <c r="L133" s="113"/>
    </row>
    <row r="134" spans="1:12" s="119" customFormat="1" ht="27.9" customHeight="1" thickBot="1" x14ac:dyDescent="0.3">
      <c r="A134" s="130" t="s">
        <v>58</v>
      </c>
      <c r="B134" s="224"/>
      <c r="C134" s="225"/>
      <c r="D134" s="115">
        <f t="shared" ref="D134:K134" si="26">SUM(D124:D133)</f>
        <v>0</v>
      </c>
      <c r="E134" s="115">
        <f t="shared" si="26"/>
        <v>0</v>
      </c>
      <c r="F134" s="115">
        <f t="shared" si="26"/>
        <v>0</v>
      </c>
      <c r="G134" s="116">
        <f t="shared" si="26"/>
        <v>0</v>
      </c>
      <c r="H134" s="117">
        <f t="shared" si="26"/>
        <v>0</v>
      </c>
      <c r="I134" s="115">
        <f t="shared" si="26"/>
        <v>0</v>
      </c>
      <c r="J134" s="115">
        <f>SUM(J124:J133)</f>
        <v>0</v>
      </c>
      <c r="K134" s="115">
        <f t="shared" si="26"/>
        <v>0</v>
      </c>
      <c r="L134" s="131"/>
    </row>
    <row r="135" spans="1:12" s="133" customFormat="1" ht="50.1" customHeight="1" x14ac:dyDescent="0.25">
      <c r="A135" s="233" t="s">
        <v>130</v>
      </c>
      <c r="B135" s="237"/>
      <c r="C135" s="238"/>
      <c r="D135" s="196" t="s">
        <v>70</v>
      </c>
      <c r="E135" s="198" t="s">
        <v>25</v>
      </c>
      <c r="F135" s="198"/>
      <c r="G135" s="213" t="s">
        <v>29</v>
      </c>
      <c r="H135" s="220" t="s">
        <v>69</v>
      </c>
      <c r="I135" s="220"/>
      <c r="J135" s="220"/>
      <c r="K135" s="220"/>
      <c r="L135" s="221"/>
    </row>
    <row r="136" spans="1:12" s="119" customFormat="1" ht="24.9" customHeight="1" x14ac:dyDescent="0.25">
      <c r="A136" s="132" t="s">
        <v>26</v>
      </c>
      <c r="B136" s="226" t="s">
        <v>98</v>
      </c>
      <c r="C136" s="227"/>
      <c r="D136" s="197"/>
      <c r="E136" s="106" t="s">
        <v>28</v>
      </c>
      <c r="F136" s="106" t="s">
        <v>13</v>
      </c>
      <c r="G136" s="214"/>
      <c r="H136" s="124" t="s">
        <v>53</v>
      </c>
      <c r="I136" s="125" t="s">
        <v>54</v>
      </c>
      <c r="J136" s="125" t="s">
        <v>9</v>
      </c>
      <c r="K136" s="125" t="s">
        <v>10</v>
      </c>
      <c r="L136" s="126" t="s">
        <v>11</v>
      </c>
    </row>
    <row r="137" spans="1:12" s="119" customFormat="1" ht="19.95" customHeight="1" x14ac:dyDescent="0.25">
      <c r="A137" s="179"/>
      <c r="B137" s="212"/>
      <c r="C137" s="212"/>
      <c r="D137" s="180"/>
      <c r="E137" s="180"/>
      <c r="F137" s="180"/>
      <c r="G137" s="110">
        <f t="shared" ref="G137:G146" si="27">SUM(D137:F137)</f>
        <v>0</v>
      </c>
      <c r="H137" s="127"/>
      <c r="I137" s="128"/>
      <c r="J137" s="128">
        <v>0</v>
      </c>
      <c r="K137" s="128">
        <f t="shared" ref="K137:K142" si="28">D137-J137</f>
        <v>0</v>
      </c>
      <c r="L137" s="129"/>
    </row>
    <row r="138" spans="1:12" s="119" customFormat="1" ht="19.95" customHeight="1" x14ac:dyDescent="0.25">
      <c r="A138" s="179"/>
      <c r="B138" s="212"/>
      <c r="C138" s="212"/>
      <c r="D138" s="180"/>
      <c r="E138" s="180"/>
      <c r="F138" s="180"/>
      <c r="G138" s="110">
        <f t="shared" si="27"/>
        <v>0</v>
      </c>
      <c r="H138" s="127"/>
      <c r="I138" s="128"/>
      <c r="J138" s="128">
        <v>0</v>
      </c>
      <c r="K138" s="128">
        <f t="shared" si="28"/>
        <v>0</v>
      </c>
      <c r="L138" s="129"/>
    </row>
    <row r="139" spans="1:12" s="119" customFormat="1" ht="19.95" customHeight="1" x14ac:dyDescent="0.25">
      <c r="A139" s="179"/>
      <c r="B139" s="212"/>
      <c r="C139" s="212"/>
      <c r="D139" s="180"/>
      <c r="E139" s="180"/>
      <c r="F139" s="180"/>
      <c r="G139" s="110">
        <f t="shared" si="27"/>
        <v>0</v>
      </c>
      <c r="H139" s="127"/>
      <c r="I139" s="128"/>
      <c r="J139" s="128">
        <v>0</v>
      </c>
      <c r="K139" s="128">
        <f t="shared" si="28"/>
        <v>0</v>
      </c>
      <c r="L139" s="129"/>
    </row>
    <row r="140" spans="1:12" s="119" customFormat="1" ht="19.95" customHeight="1" x14ac:dyDescent="0.25">
      <c r="A140" s="179"/>
      <c r="B140" s="212"/>
      <c r="C140" s="212"/>
      <c r="D140" s="180"/>
      <c r="E140" s="180"/>
      <c r="F140" s="180"/>
      <c r="G140" s="110">
        <f t="shared" si="27"/>
        <v>0</v>
      </c>
      <c r="H140" s="127"/>
      <c r="I140" s="128"/>
      <c r="J140" s="128">
        <v>0</v>
      </c>
      <c r="K140" s="128">
        <f t="shared" si="28"/>
        <v>0</v>
      </c>
      <c r="L140" s="129"/>
    </row>
    <row r="141" spans="1:12" s="119" customFormat="1" ht="19.95" customHeight="1" x14ac:dyDescent="0.25">
      <c r="A141" s="179"/>
      <c r="B141" s="212"/>
      <c r="C141" s="212"/>
      <c r="D141" s="180"/>
      <c r="E141" s="180"/>
      <c r="F141" s="180"/>
      <c r="G141" s="110">
        <f t="shared" si="27"/>
        <v>0</v>
      </c>
      <c r="H141" s="127"/>
      <c r="I141" s="128"/>
      <c r="J141" s="128">
        <v>0</v>
      </c>
      <c r="K141" s="128">
        <f t="shared" si="28"/>
        <v>0</v>
      </c>
      <c r="L141" s="129"/>
    </row>
    <row r="142" spans="1:12" s="119" customFormat="1" ht="19.95" customHeight="1" x14ac:dyDescent="0.25">
      <c r="A142" s="179"/>
      <c r="B142" s="212"/>
      <c r="C142" s="212"/>
      <c r="D142" s="180"/>
      <c r="E142" s="180"/>
      <c r="F142" s="180"/>
      <c r="G142" s="110">
        <f t="shared" si="27"/>
        <v>0</v>
      </c>
      <c r="H142" s="127"/>
      <c r="I142" s="128"/>
      <c r="J142" s="128">
        <v>0</v>
      </c>
      <c r="K142" s="128">
        <f t="shared" si="28"/>
        <v>0</v>
      </c>
      <c r="L142" s="113"/>
    </row>
    <row r="143" spans="1:12" s="119" customFormat="1" ht="19.95" customHeight="1" x14ac:dyDescent="0.25">
      <c r="A143" s="179"/>
      <c r="B143" s="222"/>
      <c r="C143" s="223"/>
      <c r="D143" s="180"/>
      <c r="E143" s="180"/>
      <c r="F143" s="180"/>
      <c r="G143" s="110">
        <f t="shared" si="27"/>
        <v>0</v>
      </c>
      <c r="H143" s="127"/>
      <c r="I143" s="128"/>
      <c r="J143" s="128">
        <v>0</v>
      </c>
      <c r="K143" s="128">
        <f>D143-J143</f>
        <v>0</v>
      </c>
      <c r="L143" s="113"/>
    </row>
    <row r="144" spans="1:12" s="119" customFormat="1" ht="19.95" customHeight="1" x14ac:dyDescent="0.25">
      <c r="A144" s="179"/>
      <c r="B144" s="222"/>
      <c r="C144" s="223"/>
      <c r="D144" s="180"/>
      <c r="E144" s="180"/>
      <c r="F144" s="180"/>
      <c r="G144" s="110">
        <f t="shared" si="27"/>
        <v>0</v>
      </c>
      <c r="H144" s="127"/>
      <c r="I144" s="128"/>
      <c r="J144" s="128">
        <v>0</v>
      </c>
      <c r="K144" s="128">
        <f>D144-J144</f>
        <v>0</v>
      </c>
      <c r="L144" s="113"/>
    </row>
    <row r="145" spans="1:12" s="119" customFormat="1" ht="19.95" customHeight="1" x14ac:dyDescent="0.25">
      <c r="A145" s="179"/>
      <c r="B145" s="222"/>
      <c r="C145" s="223"/>
      <c r="D145" s="180"/>
      <c r="E145" s="180"/>
      <c r="F145" s="180"/>
      <c r="G145" s="110">
        <f t="shared" si="27"/>
        <v>0</v>
      </c>
      <c r="H145" s="127"/>
      <c r="I145" s="128"/>
      <c r="J145" s="128">
        <v>0</v>
      </c>
      <c r="K145" s="128">
        <f>D145-J145</f>
        <v>0</v>
      </c>
      <c r="L145" s="113"/>
    </row>
    <row r="146" spans="1:12" s="119" customFormat="1" ht="19.95" customHeight="1" x14ac:dyDescent="0.25">
      <c r="A146" s="179"/>
      <c r="B146" s="212"/>
      <c r="C146" s="212"/>
      <c r="D146" s="180"/>
      <c r="E146" s="180"/>
      <c r="F146" s="180"/>
      <c r="G146" s="134">
        <f t="shared" si="27"/>
        <v>0</v>
      </c>
      <c r="H146" s="127"/>
      <c r="I146" s="128"/>
      <c r="J146" s="128">
        <v>0</v>
      </c>
      <c r="K146" s="128">
        <f>D146-J146</f>
        <v>0</v>
      </c>
      <c r="L146" s="113"/>
    </row>
    <row r="147" spans="1:12" s="119" customFormat="1" ht="27.9" customHeight="1" thickBot="1" x14ac:dyDescent="0.3">
      <c r="A147" s="130" t="s">
        <v>58</v>
      </c>
      <c r="B147" s="224"/>
      <c r="C147" s="225"/>
      <c r="D147" s="135">
        <f t="shared" ref="D147:K147" si="29">SUM(D137:D146)</f>
        <v>0</v>
      </c>
      <c r="E147" s="135">
        <f t="shared" si="29"/>
        <v>0</v>
      </c>
      <c r="F147" s="135">
        <f t="shared" si="29"/>
        <v>0</v>
      </c>
      <c r="G147" s="136">
        <f t="shared" si="29"/>
        <v>0</v>
      </c>
      <c r="H147" s="137">
        <f t="shared" si="29"/>
        <v>0</v>
      </c>
      <c r="I147" s="138">
        <f t="shared" si="29"/>
        <v>0</v>
      </c>
      <c r="J147" s="138">
        <f t="shared" si="29"/>
        <v>0</v>
      </c>
      <c r="K147" s="139">
        <f t="shared" si="29"/>
        <v>0</v>
      </c>
      <c r="L147" s="131"/>
    </row>
    <row r="148" spans="1:12" s="119" customFormat="1" ht="31.5" customHeight="1" thickBot="1" x14ac:dyDescent="0.3">
      <c r="A148" s="228" t="s">
        <v>60</v>
      </c>
      <c r="B148" s="229"/>
      <c r="C148" s="140"/>
      <c r="D148" s="140">
        <f>SUM(D30+D43+D56+D69+D82+D95+D108+D121+D134+D147)</f>
        <v>0</v>
      </c>
      <c r="E148" s="140">
        <f t="shared" ref="E148:K148" si="30">SUM(E30+E43+E56+E69+E82+E95+E108+E121+E134+E147)</f>
        <v>0</v>
      </c>
      <c r="F148" s="140">
        <f t="shared" si="30"/>
        <v>0</v>
      </c>
      <c r="G148" s="141">
        <f t="shared" si="30"/>
        <v>0</v>
      </c>
      <c r="H148" s="142">
        <f t="shared" si="30"/>
        <v>0</v>
      </c>
      <c r="I148" s="143">
        <f t="shared" si="30"/>
        <v>0</v>
      </c>
      <c r="J148" s="143">
        <f t="shared" si="30"/>
        <v>0</v>
      </c>
      <c r="K148" s="143">
        <f t="shared" si="30"/>
        <v>0</v>
      </c>
      <c r="L148" s="144"/>
    </row>
    <row r="149" spans="1:12" s="119" customFormat="1" ht="24" customHeight="1" thickBot="1" x14ac:dyDescent="0.3">
      <c r="A149" s="145"/>
      <c r="B149" s="145"/>
      <c r="C149" s="146"/>
      <c r="D149" s="146"/>
      <c r="E149" s="146"/>
      <c r="F149" s="146"/>
      <c r="G149" s="146"/>
      <c r="H149" s="147"/>
      <c r="I149" s="147"/>
      <c r="J149" s="147"/>
      <c r="K149" s="147"/>
      <c r="L149" s="144"/>
    </row>
    <row r="150" spans="1:12" s="119" customFormat="1" ht="35.1" customHeight="1" thickBot="1" x14ac:dyDescent="0.3">
      <c r="A150" s="148" t="s">
        <v>61</v>
      </c>
      <c r="B150" s="149"/>
      <c r="C150" s="149"/>
      <c r="D150" s="149"/>
      <c r="E150" s="149"/>
      <c r="F150" s="149"/>
      <c r="G150" s="149"/>
      <c r="H150" s="149"/>
      <c r="I150" s="149"/>
      <c r="J150" s="149"/>
      <c r="K150" s="149"/>
    </row>
    <row r="151" spans="1:12" s="104" customFormat="1" ht="43.95" customHeight="1" x14ac:dyDescent="0.25">
      <c r="A151" s="150"/>
      <c r="B151" s="151" t="s">
        <v>0</v>
      </c>
      <c r="C151" s="152" t="s">
        <v>50</v>
      </c>
      <c r="D151" s="152" t="s">
        <v>16</v>
      </c>
      <c r="E151" s="151" t="s">
        <v>51</v>
      </c>
      <c r="F151" s="151" t="s">
        <v>1</v>
      </c>
      <c r="G151" s="151" t="s">
        <v>19</v>
      </c>
      <c r="H151" s="151" t="s">
        <v>2</v>
      </c>
      <c r="I151" s="151" t="s">
        <v>49</v>
      </c>
      <c r="J151" s="151" t="s">
        <v>52</v>
      </c>
      <c r="K151" s="153" t="s">
        <v>12</v>
      </c>
      <c r="L151" s="63"/>
    </row>
    <row r="152" spans="1:12" ht="16.8" x14ac:dyDescent="0.3">
      <c r="A152" s="154" t="s">
        <v>29</v>
      </c>
      <c r="B152" s="15">
        <f>SUMIF($A$20:$A$146,"Consultant / Professional Fees / Salaries, fees and benefits",$D$20:$D$146)+SUMIF($A$20:$A$146,"Consultant / Professional Fees / Salaries, fees and benefits",$E$20:$E$146)</f>
        <v>0</v>
      </c>
      <c r="C152" s="15">
        <f>SUMIF($A$20:$A$146,"Event / Venues",$D$20:$D$146)+SUMIF($A$20:$A$146,"Event / Venues",$E$20:$E$146)</f>
        <v>0</v>
      </c>
      <c r="D152" s="15">
        <f>SUMIF($A$20:$A$146,"Equipment",$D$20:$D$146)+SUMIF($A$20:$A$146,"Equipment",$E$20:$E$146)</f>
        <v>0</v>
      </c>
      <c r="E152" s="15">
        <f>SUMIF($A$20:$A$146,"Promotion and Communication",$D$20:$D$146)+SUMIF($A$20:$A$146,"Promotion and Communication",$E$20:$E$146)</f>
        <v>0</v>
      </c>
      <c r="F152" s="15">
        <f>SUMIF($A$20:$A$146,"Hospitality",$D$20:$D$146)+SUMIF($A$20:$A$146,"Hospitality",$E$20:$E$146)</f>
        <v>0</v>
      </c>
      <c r="G152" s="15">
        <f>SUMIF($A$20:$A$146,"Other Project Expenses",$D$20:$D$146)+SUMIF($A$20:$A$146,"Other Project Expenses",$E$20:$E$146)</f>
        <v>0</v>
      </c>
      <c r="H152" s="15">
        <f>SUMIF($A$20:$A$146,"Travel / Accommodation / Per diem",$D$20:$D$146)+SUMIF($A$20:$A$146,"Travel / Accommodation / Per diem",$E$20:$E$146)</f>
        <v>0</v>
      </c>
      <c r="I152" s="15">
        <f>SUMIF($A$20:$A$146,"Administration",$D$20:$D$146)+SUMIF($A$20:$A$146,"Administration",$E$20:$E$146)</f>
        <v>0</v>
      </c>
      <c r="J152" s="15">
        <f>F148</f>
        <v>0</v>
      </c>
      <c r="K152" s="155">
        <f>SUM($B152:$J152)</f>
        <v>0</v>
      </c>
      <c r="L152" s="63"/>
    </row>
    <row r="153" spans="1:12" ht="17.399999999999999" x14ac:dyDescent="0.3">
      <c r="A153" s="154" t="s">
        <v>47</v>
      </c>
      <c r="B153" s="15">
        <f>SUMIF($A$20:$A$146,"Consultant / Professional Fees / Salaries, fees and benefits",$H$20:$H$146)</f>
        <v>0</v>
      </c>
      <c r="C153" s="15">
        <f>SUMIF($A$20:$A$146,"Event / Venues",$H$20:$H$146)</f>
        <v>0</v>
      </c>
      <c r="D153" s="15">
        <f>SUMIF($A$20:$A$146,"Equipment",$H$20:$H$146)</f>
        <v>0</v>
      </c>
      <c r="E153" s="15">
        <f>SUMIF($A$20:$A$146,"Promotion and Communication",$H$20:$H$146)</f>
        <v>0</v>
      </c>
      <c r="F153" s="15">
        <f>SUMIF($A$20:$A$146,"Hospitality",$H$20:$H$146)</f>
        <v>0</v>
      </c>
      <c r="G153" s="15">
        <f>SUMIF($A$20:$A$146,"Other Project Expenses",$H$20:$H$146)</f>
        <v>0</v>
      </c>
      <c r="H153" s="15">
        <f>SUMIF($A$20:$A$146,"Travel / Accommodation / Per diem",$H$20:$H$146)</f>
        <v>0</v>
      </c>
      <c r="I153" s="15">
        <f>SUMIF($A$20:$A$146,"Administration",$H$20:$H$146)</f>
        <v>0</v>
      </c>
      <c r="J153" s="156">
        <v>0</v>
      </c>
      <c r="K153" s="155">
        <f>SUM($B153:$I153)</f>
        <v>0</v>
      </c>
      <c r="L153" s="63"/>
    </row>
    <row r="154" spans="1:12" ht="18" thickBot="1" x14ac:dyDescent="0.35">
      <c r="A154" s="157" t="s">
        <v>48</v>
      </c>
      <c r="B154" s="158">
        <f>SUMIF($A$20:$A$146,"Consultant / Professional Fees / Salaries, fees and benefits",$D$20:$D$146)</f>
        <v>0</v>
      </c>
      <c r="C154" s="158">
        <f>SUMIF($A$20:$A$146,"Event / Venues",$D$20:$D$146)</f>
        <v>0</v>
      </c>
      <c r="D154" s="158">
        <f>SUMIF($A$20:$A$146,"Equipment",$D$20:$D$146)</f>
        <v>0</v>
      </c>
      <c r="E154" s="158">
        <f>SUMIF($A$20:$A$146,"Promotion and Communication",$D$20:$D$146)</f>
        <v>0</v>
      </c>
      <c r="F154" s="158">
        <f>SUMIF($A$20:$A$146,"Hospitality",$D$20:$D$146)</f>
        <v>0</v>
      </c>
      <c r="G154" s="158">
        <f>SUMIF($A$20:$A$146,"Other Project Expenses",$D$20:$D$146)</f>
        <v>0</v>
      </c>
      <c r="H154" s="158">
        <f>SUMIF($A$20:$A$146,"Travel / Accommodation / Per diem",$D$20:$D$146)</f>
        <v>0</v>
      </c>
      <c r="I154" s="158">
        <f>SUMIF($A$20:$A$146,"Administration",$D$20:$D$146)</f>
        <v>0</v>
      </c>
      <c r="J154" s="159">
        <v>0</v>
      </c>
      <c r="K154" s="160">
        <f>SUM($B154:$I154)</f>
        <v>0</v>
      </c>
      <c r="L154" s="63"/>
    </row>
    <row r="155" spans="1:12" s="165" customFormat="1" ht="27.75" customHeight="1" thickBot="1" x14ac:dyDescent="0.3">
      <c r="A155" s="161" t="s">
        <v>46</v>
      </c>
      <c r="B155" s="22">
        <f>SUMIF($A$20:$A$146,"Consultant / Professional Fees / Salaries, fees and benefits",$J$20:$J$146)</f>
        <v>0</v>
      </c>
      <c r="C155" s="22">
        <f>SUMIF($A$20:$A$146,"Event / Venues",$J$20:$J$146)</f>
        <v>0</v>
      </c>
      <c r="D155" s="22">
        <f>SUMIF($A$20:$A$146,"Equipment",$J$20:$J$146)</f>
        <v>0</v>
      </c>
      <c r="E155" s="22">
        <f>SUMIF($A$20:$A$146,"Promotion and Communication",$J$20:$J$146)</f>
        <v>0</v>
      </c>
      <c r="F155" s="22">
        <f>SUMIF($A$20:$A$146,"Hospitality",$J$20:$J$146)</f>
        <v>0</v>
      </c>
      <c r="G155" s="22">
        <f>SUMIF($A$20:$A$146,"Other Project Expenses",$J$20:$J$146)</f>
        <v>0</v>
      </c>
      <c r="H155" s="22">
        <f>SUMIF($A$20:$A$146,"Travel / Accommodation / Per diem",$J$20:$J$146)</f>
        <v>0</v>
      </c>
      <c r="I155" s="22">
        <f>SUMIF($A$20:$A$146,"Administration",$J$20:$J$146)</f>
        <v>0</v>
      </c>
      <c r="J155" s="162">
        <v>0</v>
      </c>
      <c r="K155" s="163">
        <f>SUM($B155:$I155)</f>
        <v>0</v>
      </c>
      <c r="L155" s="164"/>
    </row>
    <row r="156" spans="1:12" s="169" customFormat="1" ht="15.75" customHeight="1" thickBot="1" x14ac:dyDescent="0.3">
      <c r="A156" s="166"/>
      <c r="B156" s="167"/>
      <c r="C156" s="167"/>
      <c r="D156" s="167"/>
      <c r="E156" s="167"/>
      <c r="F156" s="167"/>
      <c r="G156" s="167"/>
      <c r="H156" s="167"/>
      <c r="I156" s="167"/>
      <c r="J156" s="168"/>
      <c r="K156" s="167"/>
      <c r="L156" s="164"/>
    </row>
    <row r="157" spans="1:12" s="119" customFormat="1" ht="29.4" customHeight="1" x14ac:dyDescent="0.25">
      <c r="A157" s="170"/>
      <c r="B157" s="230" t="s">
        <v>64</v>
      </c>
      <c r="C157" s="230"/>
      <c r="D157" s="231" t="s">
        <v>62</v>
      </c>
      <c r="E157" s="232"/>
    </row>
    <row r="158" spans="1:12" s="119" customFormat="1" ht="20.100000000000001" customHeight="1" x14ac:dyDescent="0.25">
      <c r="A158" s="171"/>
      <c r="B158" s="172" t="s">
        <v>59</v>
      </c>
      <c r="C158" s="173" t="s">
        <v>63</v>
      </c>
      <c r="D158" s="173" t="s">
        <v>59</v>
      </c>
      <c r="E158" s="174" t="s">
        <v>63</v>
      </c>
    </row>
    <row r="159" spans="1:12" s="119" customFormat="1" ht="16.5" customHeight="1" x14ac:dyDescent="0.3">
      <c r="A159" s="175" t="s">
        <v>29</v>
      </c>
      <c r="B159" s="15">
        <f>SUM(G30+G43+G56+G69+G82+G95+G108+G121+G134+G147)</f>
        <v>0</v>
      </c>
      <c r="C159" s="47"/>
      <c r="D159" s="16">
        <f>I152</f>
        <v>0</v>
      </c>
      <c r="E159" s="20" t="str">
        <f>IF(B159&gt;0,(D159/B159),"")</f>
        <v/>
      </c>
    </row>
    <row r="160" spans="1:12" s="119" customFormat="1" ht="16.5" customHeight="1" thickBot="1" x14ac:dyDescent="0.35">
      <c r="A160" s="176" t="s">
        <v>48</v>
      </c>
      <c r="B160" s="17">
        <f>SUM(D30+D43+D56+D69+D82+D95+D108+D121+D134+D147)</f>
        <v>0</v>
      </c>
      <c r="C160" s="18" t="str">
        <f>IF(B160&gt;0,($D$148/$G$148),"")</f>
        <v/>
      </c>
      <c r="D160" s="19">
        <f>I154</f>
        <v>0</v>
      </c>
      <c r="E160" s="21" t="str">
        <f>IF(B160&gt;0,(D160/B160),"")</f>
        <v/>
      </c>
    </row>
    <row r="161" spans="1:5" s="178" customFormat="1" ht="27" customHeight="1" thickBot="1" x14ac:dyDescent="0.3">
      <c r="A161" s="177" t="s">
        <v>46</v>
      </c>
      <c r="B161" s="22">
        <f>J148</f>
        <v>0</v>
      </c>
      <c r="C161" s="23" t="str">
        <f>IF(B161&gt;0,(J148/G148),"")</f>
        <v/>
      </c>
      <c r="D161" s="24">
        <f>I155</f>
        <v>0</v>
      </c>
      <c r="E161" s="25" t="str">
        <f>IF(B161&gt;0,(D161/B161),"")</f>
        <v/>
      </c>
    </row>
  </sheetData>
  <sheetProtection sheet="1" formatCells="0" formatRows="0" insertRows="0"/>
  <protectedRanges>
    <protectedRange password="D29F" sqref="A152:I156 E151:J151 K152:K156 J152 A151:B151" name="Range1"/>
    <protectedRange sqref="C70 C31 C44 C83 C122 C135 C18 C57 C96 C109" name="Range8"/>
    <protectedRange sqref="G12 G15" name="Range10"/>
    <protectedRange sqref="A18:C18 A31:C31 A44:C44 A83:C83 A109:C109 A122:C122 A135:C135 A96:C96 A57:C57 A70:C70" name="Range11"/>
    <protectedRange sqref="C12:F12 C15:F15" name="Range2"/>
    <protectedRange password="D29F" sqref="A157:E161 A150:E150" name="Range1_15"/>
  </protectedRanges>
  <mergeCells count="183">
    <mergeCell ref="B145:C145"/>
    <mergeCell ref="B146:C146"/>
    <mergeCell ref="B147:C147"/>
    <mergeCell ref="A148:B148"/>
    <mergeCell ref="B157:C157"/>
    <mergeCell ref="D157:E157"/>
    <mergeCell ref="B139:C139"/>
    <mergeCell ref="B140:C140"/>
    <mergeCell ref="B141:C141"/>
    <mergeCell ref="B142:C142"/>
    <mergeCell ref="B143:C143"/>
    <mergeCell ref="B144:C144"/>
    <mergeCell ref="E135:F135"/>
    <mergeCell ref="G135:G136"/>
    <mergeCell ref="H135:L135"/>
    <mergeCell ref="B136:C136"/>
    <mergeCell ref="B137:C137"/>
    <mergeCell ref="B138:C138"/>
    <mergeCell ref="B131:C131"/>
    <mergeCell ref="B132:C132"/>
    <mergeCell ref="B133:C133"/>
    <mergeCell ref="B134:C134"/>
    <mergeCell ref="A135:C135"/>
    <mergeCell ref="D135:D136"/>
    <mergeCell ref="B125:C125"/>
    <mergeCell ref="B126:C126"/>
    <mergeCell ref="B127:C127"/>
    <mergeCell ref="B128:C128"/>
    <mergeCell ref="B129:C129"/>
    <mergeCell ref="B130:C130"/>
    <mergeCell ref="D122:D123"/>
    <mergeCell ref="E122:F122"/>
    <mergeCell ref="G122:G123"/>
    <mergeCell ref="H122:L122"/>
    <mergeCell ref="B123:C123"/>
    <mergeCell ref="B124:C124"/>
    <mergeCell ref="B117:C117"/>
    <mergeCell ref="B118:C118"/>
    <mergeCell ref="B119:C119"/>
    <mergeCell ref="B120:C120"/>
    <mergeCell ref="B121:C121"/>
    <mergeCell ref="A122:C122"/>
    <mergeCell ref="B111:C111"/>
    <mergeCell ref="B112:C112"/>
    <mergeCell ref="B113:C113"/>
    <mergeCell ref="B114:C114"/>
    <mergeCell ref="B115:C115"/>
    <mergeCell ref="B116:C116"/>
    <mergeCell ref="B108:C108"/>
    <mergeCell ref="A109:C109"/>
    <mergeCell ref="D109:D110"/>
    <mergeCell ref="E109:F109"/>
    <mergeCell ref="G109:G110"/>
    <mergeCell ref="H109:L109"/>
    <mergeCell ref="B110:C110"/>
    <mergeCell ref="B102:C102"/>
    <mergeCell ref="B103:C103"/>
    <mergeCell ref="B104:C104"/>
    <mergeCell ref="B105:C105"/>
    <mergeCell ref="B106:C106"/>
    <mergeCell ref="B107:C107"/>
    <mergeCell ref="H96:L96"/>
    <mergeCell ref="B97:C97"/>
    <mergeCell ref="B98:C98"/>
    <mergeCell ref="B99:C99"/>
    <mergeCell ref="B100:C100"/>
    <mergeCell ref="B101:C101"/>
    <mergeCell ref="B94:C94"/>
    <mergeCell ref="B95:C95"/>
    <mergeCell ref="A96:C96"/>
    <mergeCell ref="D96:D97"/>
    <mergeCell ref="E96:F96"/>
    <mergeCell ref="G96:G97"/>
    <mergeCell ref="B88:C88"/>
    <mergeCell ref="B89:C89"/>
    <mergeCell ref="B90:C90"/>
    <mergeCell ref="B91:C91"/>
    <mergeCell ref="B92:C92"/>
    <mergeCell ref="B93:C93"/>
    <mergeCell ref="G83:G84"/>
    <mergeCell ref="H83:L83"/>
    <mergeCell ref="B84:C84"/>
    <mergeCell ref="B85:C85"/>
    <mergeCell ref="B86:C86"/>
    <mergeCell ref="B87:C87"/>
    <mergeCell ref="B80:C80"/>
    <mergeCell ref="B81:C81"/>
    <mergeCell ref="B82:C82"/>
    <mergeCell ref="A83:C83"/>
    <mergeCell ref="D83:D84"/>
    <mergeCell ref="E83:F83"/>
    <mergeCell ref="B74:C74"/>
    <mergeCell ref="B75:C75"/>
    <mergeCell ref="B76:C76"/>
    <mergeCell ref="B77:C77"/>
    <mergeCell ref="B78:C78"/>
    <mergeCell ref="B79:C79"/>
    <mergeCell ref="E70:F70"/>
    <mergeCell ref="G70:G71"/>
    <mergeCell ref="H70:L70"/>
    <mergeCell ref="B71:C71"/>
    <mergeCell ref="B72:C72"/>
    <mergeCell ref="B73:C73"/>
    <mergeCell ref="B66:C66"/>
    <mergeCell ref="B67:C67"/>
    <mergeCell ref="B68:C68"/>
    <mergeCell ref="B69:C69"/>
    <mergeCell ref="A70:C70"/>
    <mergeCell ref="D70:D71"/>
    <mergeCell ref="B60:C60"/>
    <mergeCell ref="B61:C61"/>
    <mergeCell ref="B62:C62"/>
    <mergeCell ref="B63:C63"/>
    <mergeCell ref="B64:C64"/>
    <mergeCell ref="B65:C65"/>
    <mergeCell ref="D57:D58"/>
    <mergeCell ref="E57:F57"/>
    <mergeCell ref="G57:G58"/>
    <mergeCell ref="H57:L57"/>
    <mergeCell ref="B58:C58"/>
    <mergeCell ref="B59:C59"/>
    <mergeCell ref="B52:C52"/>
    <mergeCell ref="B53:C53"/>
    <mergeCell ref="B54:C54"/>
    <mergeCell ref="B55:C55"/>
    <mergeCell ref="B56:C56"/>
    <mergeCell ref="A57:C57"/>
    <mergeCell ref="B46:C46"/>
    <mergeCell ref="B47:C47"/>
    <mergeCell ref="B48:C48"/>
    <mergeCell ref="B49:C49"/>
    <mergeCell ref="B50:C50"/>
    <mergeCell ref="B51:C51"/>
    <mergeCell ref="B43:C43"/>
    <mergeCell ref="A44:C44"/>
    <mergeCell ref="D44:D45"/>
    <mergeCell ref="E44:F44"/>
    <mergeCell ref="G44:G45"/>
    <mergeCell ref="H44:L44"/>
    <mergeCell ref="B45:C45"/>
    <mergeCell ref="B37:C37"/>
    <mergeCell ref="B38:C38"/>
    <mergeCell ref="B39:C39"/>
    <mergeCell ref="B40:C40"/>
    <mergeCell ref="B41:C41"/>
    <mergeCell ref="B42:C42"/>
    <mergeCell ref="H31:L31"/>
    <mergeCell ref="B32:C32"/>
    <mergeCell ref="B33:C33"/>
    <mergeCell ref="B34:C34"/>
    <mergeCell ref="B35:C35"/>
    <mergeCell ref="B36:C36"/>
    <mergeCell ref="B29:C29"/>
    <mergeCell ref="B30:C30"/>
    <mergeCell ref="A31:C31"/>
    <mergeCell ref="D31:D32"/>
    <mergeCell ref="E31:F31"/>
    <mergeCell ref="G31:G32"/>
    <mergeCell ref="B23:C23"/>
    <mergeCell ref="B24:C24"/>
    <mergeCell ref="B25:C25"/>
    <mergeCell ref="B26:C26"/>
    <mergeCell ref="B27:C27"/>
    <mergeCell ref="B28:C28"/>
    <mergeCell ref="G18:G19"/>
    <mergeCell ref="H18:L18"/>
    <mergeCell ref="B19:C19"/>
    <mergeCell ref="B20:C20"/>
    <mergeCell ref="B21:C21"/>
    <mergeCell ref="B22:C22"/>
    <mergeCell ref="C12:F12"/>
    <mergeCell ref="C13:F13"/>
    <mergeCell ref="C14:F14"/>
    <mergeCell ref="C15:F15"/>
    <mergeCell ref="A18:C18"/>
    <mergeCell ref="D18:D19"/>
    <mergeCell ref="E18:F18"/>
    <mergeCell ref="A1:G2"/>
    <mergeCell ref="C4:G4"/>
    <mergeCell ref="C5:G5"/>
    <mergeCell ref="A7:F7"/>
    <mergeCell ref="A8:F8"/>
    <mergeCell ref="C11:F11"/>
  </mergeCells>
  <conditionalFormatting sqref="D20:G20 D22:G29">
    <cfRule type="expression" priority="15" stopIfTrue="1">
      <formula>$F20=$D20:$F20</formula>
    </cfRule>
  </conditionalFormatting>
  <conditionalFormatting sqref="D33:G42">
    <cfRule type="expression" priority="14" stopIfTrue="1">
      <formula>$F33=$D33:$F33</formula>
    </cfRule>
  </conditionalFormatting>
  <conditionalFormatting sqref="D46:G55">
    <cfRule type="expression" priority="13" stopIfTrue="1">
      <formula>$F46=$D46:$F46</formula>
    </cfRule>
  </conditionalFormatting>
  <conditionalFormatting sqref="D59:G68">
    <cfRule type="expression" priority="12" stopIfTrue="1">
      <formula>$F59=$D59:$F59</formula>
    </cfRule>
  </conditionalFormatting>
  <conditionalFormatting sqref="D85:G94">
    <cfRule type="expression" priority="10" stopIfTrue="1">
      <formula>$F85=$D85:$F85</formula>
    </cfRule>
  </conditionalFormatting>
  <conditionalFormatting sqref="D98:G107">
    <cfRule type="expression" priority="9" stopIfTrue="1">
      <formula>$F98=$D98:$F98</formula>
    </cfRule>
  </conditionalFormatting>
  <conditionalFormatting sqref="D111:G120">
    <cfRule type="expression" priority="8" stopIfTrue="1">
      <formula>$F111=$D111:$F111</formula>
    </cfRule>
  </conditionalFormatting>
  <conditionalFormatting sqref="D124:G133">
    <cfRule type="expression" priority="7" stopIfTrue="1">
      <formula>$F124=$D124:$F124</formula>
    </cfRule>
  </conditionalFormatting>
  <conditionalFormatting sqref="D137:G146">
    <cfRule type="expression" priority="6" stopIfTrue="1">
      <formula>$F137=$D137:$F137</formula>
    </cfRule>
  </conditionalFormatting>
  <conditionalFormatting sqref="D72:G81">
    <cfRule type="expression" priority="11" stopIfTrue="1">
      <formula>$F72=$D72:$F72</formula>
    </cfRule>
  </conditionalFormatting>
  <conditionalFormatting sqref="G7">
    <cfRule type="expression" dxfId="3" priority="2" stopIfTrue="1">
      <formula>G7="No"</formula>
    </cfRule>
    <cfRule type="expression" dxfId="2" priority="3" stopIfTrue="1">
      <formula>G7="Yes"</formula>
    </cfRule>
  </conditionalFormatting>
  <conditionalFormatting sqref="G8">
    <cfRule type="expression" dxfId="1" priority="4" stopIfTrue="1">
      <formula>G8="No"</formula>
    </cfRule>
    <cfRule type="expression" dxfId="0" priority="5" stopIfTrue="1">
      <formula>G8="Yes"</formula>
    </cfRule>
  </conditionalFormatting>
  <conditionalFormatting sqref="D21:G21">
    <cfRule type="expression" priority="1" stopIfTrue="1">
      <formula>$F21=$D21:$F21</formula>
    </cfRule>
  </conditionalFormatting>
  <pageMargins left="0.23622047244094491" right="0.23622047244094491" top="0.74803149606299213" bottom="0.74803149606299213" header="0.31496062992125984" footer="0.31496062992125984"/>
  <pageSetup paperSize="5" scale="61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00000000-0002-0000-0300-000000000000}">
          <x14:formula1>
            <xm:f>'Departmental use only'!$A$3:$A$10</xm:f>
          </x14:formula1>
          <xm:sqref>A33:A42 A20:A29 A46:A55 A59:A68 A72:A81 A85:A94 A98:A107 A111:A120 A124:A133 A137:A146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>
    <pageSetUpPr fitToPage="1"/>
  </sheetPr>
  <dimension ref="A1:C17"/>
  <sheetViews>
    <sheetView zoomScaleNormal="100" workbookViewId="0">
      <selection activeCell="B34" sqref="B34"/>
    </sheetView>
  </sheetViews>
  <sheetFormatPr defaultRowHeight="13.2" x14ac:dyDescent="0.25"/>
  <cols>
    <col min="1" max="1" width="65.33203125" customWidth="1"/>
    <col min="2" max="2" width="29.88671875" customWidth="1"/>
    <col min="3" max="3" width="23.33203125" customWidth="1"/>
    <col min="4" max="4" width="24.44140625" customWidth="1"/>
    <col min="5" max="5" width="18" customWidth="1"/>
    <col min="6" max="6" width="18.33203125" customWidth="1"/>
    <col min="7" max="7" width="21.6640625" customWidth="1"/>
    <col min="8" max="8" width="24.88671875" customWidth="1"/>
    <col min="9" max="9" width="14" customWidth="1"/>
  </cols>
  <sheetData>
    <row r="1" spans="1:3" ht="13.8" x14ac:dyDescent="0.25">
      <c r="A1" s="2" t="s">
        <v>3</v>
      </c>
      <c r="C1" s="1"/>
    </row>
    <row r="2" spans="1:3" x14ac:dyDescent="0.25">
      <c r="C2" s="1"/>
    </row>
    <row r="3" spans="1:3" ht="15" x14ac:dyDescent="0.25">
      <c r="A3" s="43" t="s">
        <v>76</v>
      </c>
      <c r="C3" s="1"/>
    </row>
    <row r="4" spans="1:3" ht="15" x14ac:dyDescent="0.25">
      <c r="A4" s="43" t="s">
        <v>79</v>
      </c>
      <c r="C4" s="1"/>
    </row>
    <row r="5" spans="1:3" ht="15" x14ac:dyDescent="0.25">
      <c r="A5" s="44" t="s">
        <v>73</v>
      </c>
      <c r="C5" s="1"/>
    </row>
    <row r="6" spans="1:3" ht="15" x14ac:dyDescent="0.25">
      <c r="A6" s="44" t="s">
        <v>77</v>
      </c>
      <c r="C6" s="1"/>
    </row>
    <row r="7" spans="1:3" ht="15" x14ac:dyDescent="0.25">
      <c r="A7" s="44" t="s">
        <v>1</v>
      </c>
      <c r="C7" s="1"/>
    </row>
    <row r="8" spans="1:3" ht="15" x14ac:dyDescent="0.25">
      <c r="A8" s="44" t="s">
        <v>14</v>
      </c>
      <c r="C8" s="1"/>
    </row>
    <row r="9" spans="1:3" ht="15" x14ac:dyDescent="0.25">
      <c r="A9" s="44" t="s">
        <v>85</v>
      </c>
    </row>
    <row r="10" spans="1:3" ht="15" x14ac:dyDescent="0.25">
      <c r="A10" s="44" t="s">
        <v>19</v>
      </c>
    </row>
    <row r="11" spans="1:3" x14ac:dyDescent="0.25">
      <c r="A11" s="1"/>
    </row>
    <row r="12" spans="1:3" x14ac:dyDescent="0.25">
      <c r="A12" s="1"/>
    </row>
    <row r="13" spans="1:3" x14ac:dyDescent="0.25">
      <c r="A13" s="51" t="s">
        <v>101</v>
      </c>
    </row>
    <row r="17" spans="1:1" x14ac:dyDescent="0.25">
      <c r="A17" s="1"/>
    </row>
  </sheetData>
  <sheetProtection password="DA0B"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scale="6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Instructions</vt:lpstr>
      <vt:lpstr>Eligible Expenses</vt:lpstr>
      <vt:lpstr>Ineligible Expenses</vt:lpstr>
      <vt:lpstr>Budget 2022-2023</vt:lpstr>
      <vt:lpstr>Departmental use only</vt:lpstr>
      <vt:lpstr>Consultant_Professional_Fees</vt:lpstr>
      <vt:lpstr>Items</vt:lpstr>
      <vt:lpstr>'Budget 2022-2023'!Print_Area</vt:lpstr>
      <vt:lpstr>'Eligible Expenses'!Print_Area</vt:lpstr>
      <vt:lpstr>'Ineligible Expenses'!Print_Area</vt:lpstr>
    </vt:vector>
  </TitlesOfParts>
  <Company>PCH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Jean-Rene Leblanc</dc:creator>
  <cp:lastModifiedBy>Claudette Commanda</cp:lastModifiedBy>
  <cp:lastPrinted>2021-01-08T13:19:25Z</cp:lastPrinted>
  <dcterms:created xsi:type="dcterms:W3CDTF">2014-10-15T19:27:16Z</dcterms:created>
  <dcterms:modified xsi:type="dcterms:W3CDTF">2021-10-28T18:07:17Z</dcterms:modified>
</cp:coreProperties>
</file>